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ernandez.abner\Desktop\Tesoreria 2026\Acceso a la informacion\9. Septiembre 2026\10.29 Caja Chica\"/>
    </mc:Choice>
  </mc:AlternateContent>
  <bookViews>
    <workbookView xWindow="0" yWindow="0" windowWidth="28800" windowHeight="12180"/>
  </bookViews>
  <sheets>
    <sheet name="LIQUIDACION 25,26" sheetId="1" r:id="rId1"/>
  </sheets>
  <externalReferences>
    <externalReference r:id="rId2"/>
  </externalReferences>
  <definedNames>
    <definedName name="_xlnm._FilterDatabase" localSheetId="0" hidden="1">'LIQUIDACION 25,26'!#REF!</definedName>
    <definedName name="_xlnm.Print_Area" localSheetId="0">'LIQUIDACION 25,26'!$A$1:$L$2</definedName>
    <definedName name="Proveedor">[1]PROVEEDORES!$B$2:$C$97</definedName>
    <definedName name="_xlnm.Print_Titles" localSheetId="0">'LIQUIDACION 25,26'!$1:$2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70" i="1" l="1"/>
  <c r="G76" i="1" s="1"/>
  <c r="G78" i="1" s="1"/>
  <c r="M28" i="1"/>
  <c r="G34" i="1" s="1"/>
  <c r="G36" i="1" s="1"/>
</calcChain>
</file>

<file path=xl/sharedStrings.xml><?xml version="1.0" encoding="utf-8"?>
<sst xmlns="http://schemas.openxmlformats.org/spreadsheetml/2006/main" count="347" uniqueCount="187">
  <si>
    <t>FECHA</t>
  </si>
  <si>
    <t>No.</t>
  </si>
  <si>
    <t xml:space="preserve">NIT </t>
  </si>
  <si>
    <t xml:space="preserve">CODIGO DE INSUMO </t>
  </si>
  <si>
    <t xml:space="preserve">CODIGO DE PRESENTACIÓN </t>
  </si>
  <si>
    <t>DIRECCIÓN</t>
  </si>
  <si>
    <t xml:space="preserve">FACTURA  </t>
  </si>
  <si>
    <t>SERIE</t>
  </si>
  <si>
    <t>PROVEEDOR</t>
  </si>
  <si>
    <t>CANTIDAD</t>
  </si>
  <si>
    <t xml:space="preserve">DESCRIPCIÓN </t>
  </si>
  <si>
    <t>RENGLÓN</t>
  </si>
  <si>
    <t>TOTAL</t>
  </si>
  <si>
    <t>SSG</t>
  </si>
  <si>
    <t>N/A</t>
  </si>
  <si>
    <t>DCRB</t>
  </si>
  <si>
    <t>637672K</t>
  </si>
  <si>
    <t xml:space="preserve">CONTRALORÍA GENERAL DE CUENTAS </t>
  </si>
  <si>
    <t>SS</t>
  </si>
  <si>
    <t xml:space="preserve">EVELIO, TAYUN SONTAY </t>
  </si>
  <si>
    <t>DA</t>
  </si>
  <si>
    <t xml:space="preserve">EFRAIN, ARRIAZA </t>
  </si>
  <si>
    <t>Cuadre de Caja Chica</t>
  </si>
  <si>
    <t>1. Vales Pendientes de Liquidar</t>
  </si>
  <si>
    <t>Total</t>
  </si>
  <si>
    <t xml:space="preserve">         ________________________________________</t>
  </si>
  <si>
    <t xml:space="preserve">                          ________________________________________</t>
  </si>
  <si>
    <t xml:space="preserve">                                                                                                                                                                                                          </t>
  </si>
  <si>
    <t xml:space="preserve"> </t>
  </si>
  <si>
    <t xml:space="preserve">AMPARA EL SERVICIO DE PARQUEO DE MOTOCICLETA CON PLACA No. M200FKM QUE SE ENCUENTRA EN USO PROVISIONAL DE LA SENABED, SEGÚN ACTA No. 2021-014 PARA USO DE ENTREGA DE DOCUMENTOS OFICIALES EN EL ORGANISMO JUDICIAL. </t>
  </si>
  <si>
    <t>DAB</t>
  </si>
  <si>
    <t>SCS</t>
  </si>
  <si>
    <t xml:space="preserve">AMPARA EL SERVICIO DE PARQUEO DE MOTOCICLETA CON PLACA No. M200FKM QUE SE ENCUENTRA EN USO PROVISIONAL DE LA SENABED, SEGÚN ACTA No. 2021-014 PARA USO DE ENTREGA DE DOCUMENTOS OFICIALES EN EL MINISTERIO DE FINANZAS PÚBLICAS. </t>
  </si>
  <si>
    <t xml:space="preserve">                    ENCARGADA DE CAJA CHICA </t>
  </si>
  <si>
    <t xml:space="preserve">RENE, TOJÍN TUM </t>
  </si>
  <si>
    <t>LIQUIDACIÓN CAJA CHICA  No. 25</t>
  </si>
  <si>
    <t>2651605234</t>
  </si>
  <si>
    <t>0A359376</t>
  </si>
  <si>
    <t>03/08/2026</t>
  </si>
  <si>
    <t>GEOVANY NOEL, ACALÓN VILLEDA</t>
  </si>
  <si>
    <t xml:space="preserve">RECARGA DE UN CILINDRO DE GAS DE 25 LIBRAS, EL CUAL SERÁ UTILIZADO POR EL PERSONAL DE SEGURIDAD DE TURNO EN LA FINCA EL NACIMIENTO, SANTA MARÍA DE JESÚS, SACATEPÉQUEZ, EL CUAL SE ENCUENTRA BAJO LA ADMINISTRACIÓN DE SENABED. </t>
  </si>
  <si>
    <t>3190770594</t>
  </si>
  <si>
    <t>F3FC516A</t>
  </si>
  <si>
    <t>04/08/2026</t>
  </si>
  <si>
    <t>OPERADORA DE TIENDAS, SOCIEDAD ANONIMA</t>
  </si>
  <si>
    <t>INSUMOS A SER UTILIZADOS POR EL PERSONAL QUE LABORA EN SENABED UBICADA EN LA DIAGONAL 6, 10-26 ZONA 10. GUATEMALA, GUATEMALA.</t>
  </si>
  <si>
    <t>2219986362</t>
  </si>
  <si>
    <t>7E538076</t>
  </si>
  <si>
    <t>DISTRIBUIDORA MARISCAL, SOCIEDAD ANONIMA</t>
  </si>
  <si>
    <t>COMPRA DE MONOCAPA PARA REMOZAR LA PROPIEDAD A SER DEVUELTA POR LA DIRECCIÓN DE CONTROL Y REGISTRO DE BIENES DE SENABED UBICADA EN RESIDENCIALES BOSQUES DE LAS LUCES, SECTOR LOS PINOS CASA P15. SANTA CATARINA PINULA, GUATEMALA. NÚMERO DE INVENTARIO: SEN/DCR/2021-027.</t>
  </si>
  <si>
    <t>FORMA 63A No. 5063970</t>
  </si>
  <si>
    <t>05/08/2026</t>
  </si>
  <si>
    <t xml:space="preserve">AUTORIZACIÓN Y HABILITACIÓN DE 500 FORMULARIOS CON COPIA DE ENTREGA DE CUPONES DE COMBUSTIBLE, PARA USO DEL ÁREA DE TRANSPORTES DEL DEPARTAMENTO ADMINISTRATIVO DE SENABED. </t>
  </si>
  <si>
    <t>FORMA 63A No. 5063971</t>
  </si>
  <si>
    <t>750340588</t>
  </si>
  <si>
    <t>84AD2E35</t>
  </si>
  <si>
    <t xml:space="preserve">RECARGA DE UN CILINDRO DE GAS DE 25 LIBRAS, PARA SER UTILIZADO EN LA 10 AVENIDA 10-25, ZONA 13. GUATEMALA, PARA EL PERSONAL DE SEGURIDAD EJECUTIVA DE LA SECCIÓN DE SEGURIDAD DE ESTA SECRETARÍA NACIONAL -SENABED-. </t>
  </si>
  <si>
    <t>797328759</t>
  </si>
  <si>
    <t>8422B8CA</t>
  </si>
  <si>
    <t>FONDO BPS, S.A.</t>
  </si>
  <si>
    <t>ADQUISICIÓN DE PAGO DE PEAJE AUTOPISTA XOCHI, SAN ANDRÉS VILLA SECA, RETALHULEU. POR COMISIÓN PARA RECEPCIÓN DE VEHÍCULOS EN EL MUNICIPIO DE AYUTLA, DEPARTAMENTO DE SAN MARCOS, LOS DÍAS 5 Y 6 DE AGOSTO DE 2026. VEHÍCULO UTILIZADO PARA LA COMISIÓN CAMIONETA TOYOTA PRADO, PLACAS DE CIRCULACIÓN P-292FNQ, EN USO PROVISIONAL DE LA SENABED. NOMBRAMIENTO 0467-2026/DCRB/DCRBI/FLR-zban DE FECHA 04/08/2026.</t>
  </si>
  <si>
    <t>3493677949</t>
  </si>
  <si>
    <t>6BE34E3B</t>
  </si>
  <si>
    <t>06/08/2026</t>
  </si>
  <si>
    <t xml:space="preserve">BRENDA MARISOL, RAMÍREZ GUTÍERREZ </t>
  </si>
  <si>
    <t>RECARGA DE UN CILINDRO DE GAS DE 25 LIBRAS, PARA SER UTILIZADO POR EL PERSONAL DE SEGURIDAD DE TURNO DE SENABED EN EL BIEN INMUEBLE UBICADO EN CASA LAS ILUSIONES, SANTA CATARINA PINULA.</t>
  </si>
  <si>
    <t>1607813747</t>
  </si>
  <si>
    <t>6DCFC4B0</t>
  </si>
  <si>
    <t>PAGO POR SERVICIO DE PEAJE PARA EL VEHÍCULO TIPO CAMIÓN, MARCA FOTON, LÍNEA AUMARK E, MODELO 2025, PLACA DE CIRCULACIÓN C-906BZS COLOR BLANCO, CON NÚMERO DE ACTA 2026-039 DE LA DIRECCIÓN DE CONTROL Y REGISTRO DE LA SENABED. Y COMISIÓN CON No. DE NOMBRAMIENTO 48-2026/DAF/DA/SSG/OACG-caac DE FECHA 20/07/2026.</t>
  </si>
  <si>
    <t>361317600</t>
  </si>
  <si>
    <t>BC986232</t>
  </si>
  <si>
    <t>437077105</t>
  </si>
  <si>
    <t>4E41B3FC</t>
  </si>
  <si>
    <t>PAGO POR SERVICIO DE PEAJE DEL VEHÍCULO TIPO CAMIONETA, MARCA TOYOTA, LINEA RAV4 XLE 2WD, MODELO 2014, PLACA DE CIRCULACIÓN P-587KTJ, COLOR ROJO POLICROMADO, CON NÚMERO DE ACTA DE RECEPCIÓN 2026-038 DE LA DIRECCIÓN DE CONTROL Y REGISTRO DE BIENES DE LA SENABED. Y COMISIÓN CON No. DE NOMBRAMIENTO 468-2026/DCRB/DCRBI/FLR-zban DE FECHA 04 DE AGOSTO DE 2026.</t>
  </si>
  <si>
    <t>1857243109</t>
  </si>
  <si>
    <t>F0741AD2</t>
  </si>
  <si>
    <t>07/08/2026</t>
  </si>
  <si>
    <t>GUILLERMO ABDIEL, AJANEL BOCEL</t>
  </si>
  <si>
    <t>LOS GARRAFONES DE AGUA PURIFICADA SERÁN UTILIZADOS POR EL PERSONAL DE SEGURIDAD DE SENABED, DE TURNO EN EL BIEN INMUEBLE UBICADO EN EL GARITÓN, TAXISCO, SANTA ROSA.</t>
  </si>
  <si>
    <t>3763619949</t>
  </si>
  <si>
    <t>387C2624</t>
  </si>
  <si>
    <t>AMPARA EL SERVICIO DE PARQUEO DE MOTOCICLETA CON PLACA No. M200FKM QUE SE ENCUENTRA EN USO PROVISIONAL DE LA SENABED, SEGÚN ACTA No. 2021-014 PARA USO DE ENTREGA DE DOCUMENTOS OFICIALES EN EL ORGANISMO JUDICIAL.</t>
  </si>
  <si>
    <t>567955418</t>
  </si>
  <si>
    <t>73445896</t>
  </si>
  <si>
    <t>SERVICIO DE INSTALACIÓN DE PARCHE 12 EN LLANTA TRASERA DEL VEHÍCULO TIPO PICKUP CON PLACAS P484GZC EL CUAL SE ENCUENTRA EN CONSERVACIÓN DE SENABED, EL CUAL FUE UTILIZADO PARA LA COMISIÓN REALIZADA POR EL PERSONAL DE LA DAB EN EL LOTE 8, CONDOMINIO VILLAS CAMPESTRE UNO, KM 22.7 CARRETERA A EL SALVADOR, FRAIJANES, GUATEMALA, SEGÚN NOMBRAMIENTO DE COMSIÓN 449-2026/DAB/CPCMG-jvmb DE FECHA 6 DE AGOSTO DE 2026.</t>
  </si>
  <si>
    <t>2359697K</t>
  </si>
  <si>
    <t>2963754539</t>
  </si>
  <si>
    <t>D6240E4D</t>
  </si>
  <si>
    <t>10/08/2026</t>
  </si>
  <si>
    <t>IRIS LISBETH, ARGUETA LÉMUS</t>
  </si>
  <si>
    <t xml:space="preserve">SERVICIO DE PINCHAZO, PARA EL VEHÍCULO MARCA: TOYOTA, LÍNEA: HILUX MODELO 2019 CON PLACAS DE CIRCULACIÓN O-481BBY EN CONSERVACIÓN DE LA SECRETARÍA NACIONAL DE ADMINISTRACIÓN DE BIENES EN EXTINCIÓN DE DOMINIO -SENABED-. </t>
  </si>
  <si>
    <t>2546286748</t>
  </si>
  <si>
    <t>833E2DF7</t>
  </si>
  <si>
    <t>RECARGA DE UN CILINDRO DE GAS 25 LIBRAS, PARA EL CONDOMINIO LAS LUCES, CASA 15, SANTA CATARINA PINULA, EL CUAL SERÁ UTILIZADO POR EL PERSONAL DE SEGURIDAD DE SENABED QUE SE ENCUENTRA DE TURNO EN EL LUGAR.</t>
  </si>
  <si>
    <t>1719945055</t>
  </si>
  <si>
    <t>1776662B</t>
  </si>
  <si>
    <t>NOVEX, SOCIEDAD ANONIMA</t>
  </si>
  <si>
    <t xml:space="preserve">No. INVENTARIO: SEN/DCR/2018-021.  2 INTERRUPTORES SUPERFICIALES TIPO PULSADOR DE SOBREPONER NECESARIOS PARA LA REPARACIÓN DEL SISTEMA DE APERTURA DE PUERTA ELÉCTRICA DEL DESPACHO SUPERIOR DE SENABED UBICADA EN LA DIAGONAL 6, 10-26 ZONA 10. GUATEMALA, GUATEMALA. SECCIÓN DE SERVICIOS GENERALES. </t>
  </si>
  <si>
    <t>3445506335</t>
  </si>
  <si>
    <t>A353F3B1</t>
  </si>
  <si>
    <t>MUNDO DE BANDERAS INDUSTRIAL, SOCIEDAD ANONIMA</t>
  </si>
  <si>
    <t xml:space="preserve">UNA BANDERA DE POLIÉSTER CON ESCUDO IMPRESO EN AMBOS LADOS DE 2M X 3.20M CON 2 GANCHOS PARA REMPLAZO DE LA ANTERIOR DAÑADA PARA SENABED UBICADA EN DIAGONAL 6, 10-26 ZONA 10. GUATEMALA, GUATEMALA. </t>
  </si>
  <si>
    <t>775163K</t>
  </si>
  <si>
    <t>987841595</t>
  </si>
  <si>
    <t>CF890517</t>
  </si>
  <si>
    <t>11/08/2026</t>
  </si>
  <si>
    <t xml:space="preserve">ELADIO ANTONIO, RECOPALCHI JIMENEZ </t>
  </si>
  <si>
    <t>RECARGA DE UN CILINDRO DE GAS DE 25 LIBRAS, PARA SER UTILIZADO POR EL PERSONAL DE SEGURIDAD DE SENABED QUIENES SE ENCUENTRAN DE TURNO EN 8a. AVENIDA 5-90 ZONA 2, SAN JOSÉ VILLA NUEVA.</t>
  </si>
  <si>
    <t>OBSERVACIÓN: Los gastos de Caja Chica del númeral 01 al 19 fueron realizados en el mes de agosto, los cuales fueron registrados en SICOIN en el mes de septiembre 2026.</t>
  </si>
  <si>
    <t xml:space="preserve">2. Liquidaciones Pendientes de reposición </t>
  </si>
  <si>
    <t xml:space="preserve">3. Liquidaciones Pendientes de reposición </t>
  </si>
  <si>
    <t xml:space="preserve">4. Liquidacion en Proceso </t>
  </si>
  <si>
    <t>5. Disponibilidad de Efectivo</t>
  </si>
  <si>
    <t xml:space="preserve">                                                                                      JEFE SECCIÓN DE TESORERÍA </t>
  </si>
  <si>
    <t>LIQUIDACIÓN CAJA CHICA  No. 26</t>
  </si>
  <si>
    <t>1726328K</t>
  </si>
  <si>
    <t>1972257162</t>
  </si>
  <si>
    <t>C6950C7F</t>
  </si>
  <si>
    <t>12/08/2026</t>
  </si>
  <si>
    <t xml:space="preserve">GERSON, RUIZ URBINA </t>
  </si>
  <si>
    <t>1 SELLO AUTOMÁTICO RECTANGULAR 25MM X 70MM DE 4 LÍNEAS PARA LIC. OVIDIO ANTONIO CABRERA GÓMEZ, JEFE ADMINISTRATIVO, 1 SELLO AUTOMÁTICO RECTANGULAR 22 MM X 58 MM DE 4 LÍNEAS PARA JOSÉ MANUEL DEL AGUILA HERNÁNDEZ, AUXILIAR DE MANTENIMIENTO Y 1 HULE PARA SELLO DE 22 MM X 58 MM DE 4 LÍNEAS PARA JUAN FERNANDO ORTÍZ GÓMEZ, COORDINADOR DE SERVICIOS GENERALES. PERSONAL DEL DEPARTAMENTO ADMINISTRATIVO DE LA SENABED.</t>
  </si>
  <si>
    <t>URBINA, RUIZ, GERSON</t>
  </si>
  <si>
    <t>2699116724</t>
  </si>
  <si>
    <t>D3736E8D</t>
  </si>
  <si>
    <t>2879668747</t>
  </si>
  <si>
    <t>C3343B8E</t>
  </si>
  <si>
    <t>INMOBILIARIA SUMMA SOCIEDAD ANONIMA</t>
  </si>
  <si>
    <t xml:space="preserve">AMPARA EL SERVICIO DE PARQUEO DE MOTOCICLETA CON PLACA No. M200FKM QUE SE ENCUENTRA EN USO PROVISIONAL DE LA SENABED, SEGÚN ACTA No. 2021-014 PARA USO DE ENTREGA DE DOCUMENTOS OFICIALES EN SAT. </t>
  </si>
  <si>
    <t>3694674819</t>
  </si>
  <si>
    <t>6FA7A85D</t>
  </si>
  <si>
    <t xml:space="preserve">COMPRA DE 2 SELLOS PARA SECRETARIO GENERAL ADJUNTO Y 4 ALMOHADILLAS DE RECAMBIO, QUE SERÁN UTILIZADAS EN EL DESPACHO SUPERIOR DE SENABED. </t>
  </si>
  <si>
    <t>948849514</t>
  </si>
  <si>
    <t>05E855E2</t>
  </si>
  <si>
    <t>13/08/2026</t>
  </si>
  <si>
    <t>CERRAJERIA PRAHL POITEVIN, SOCIEDAD ANONIMA</t>
  </si>
  <si>
    <t>No. DE INVENTARIO: SEN/DCR/2018-0021. COMPRA DE 4 LLAVÍNES DE LLAVE DOBLE ELÉCTRICA PARA ELEVADOR DE LA SENABED, UBICADA EN DIAGONAL 6, 10-26 ZONA 10. GUATEMALA, GUATEMALA.</t>
  </si>
  <si>
    <t>1503872388</t>
  </si>
  <si>
    <t>24370326</t>
  </si>
  <si>
    <t xml:space="preserve">No. INVENTARIO: SEN/DCR/2018-021. INSUMOS NECESARIOS PARA REPARACIÓN DE PUERTAS DE INGRESO Y SANITARIO DEL DEPARTAMENTO DE PLANIFICACIÓN Y ESTADÍSTICA DE SENABED UBICADA E LA DIAGONAL 6, 10-26 ZONA 10. GUATEMALA, GUATEMALA. </t>
  </si>
  <si>
    <t>4088284475</t>
  </si>
  <si>
    <t>EC1C58AC</t>
  </si>
  <si>
    <t>17/08/2026</t>
  </si>
  <si>
    <t>1847607730</t>
  </si>
  <si>
    <t>99A0117B</t>
  </si>
  <si>
    <t>18/08/2026</t>
  </si>
  <si>
    <t xml:space="preserve">No. DE INVENTARIO: SEN/DCR/2018-021. INSUMOS NECESARIOS PARA REMPLAZO DE PIEZAS DAÑADAS EN INODORO DEL SANITARIO DEL SECRETARIO GENERAL ADJUNTO DEL DESPACHO SUPERIOR DE SENABED UBICADA EN LA DIAGONAL 6, 10-26 ZONA 10. GUATEMALA, GUATEMALA. SECCIÓN DE SERVICIOS GENERALES. SAPITO (SANITARIO). </t>
  </si>
  <si>
    <t>18/08/1016</t>
  </si>
  <si>
    <t xml:space="preserve">No. DE INVENTARIO: SEN/DCR/2018-021. INSUMOS NECESARIOS PARA REMPLAZO DE PIEZAS DAÑADAS EN INODORO DEL SANITARIO DEL SECRETARIO GENERAL ADJUNTO DEL DESPACHO SUPERIOR DE SENABED UBICADA EN LA DIAGONAL 6, 10-26 ZONA 10. GUATEMALA, GUATEMALA. SECCIÓN DE SERVICIOS GENERALES. ASIENTO DE INODORO. </t>
  </si>
  <si>
    <t>1671711371</t>
  </si>
  <si>
    <t>18E79E3C</t>
  </si>
  <si>
    <t xml:space="preserve">INV.#VEH/2016-137, PAGO UN SERVICIO DE PINCHAZO, PARA VEHÍCULO DE USO PROPIO DE LA SENABED, TIPO CAMIONETA, MARCA HYUNDAI, LÍNEA TUCSON, COLOR NEGRO, MODELO 2015, PLACAS DE CIRCULACIÓN P-482GZC. SECCIÓN DE SERVICIOS GENERALES, DEPARTAMENTO ADMINISTRATIVO. </t>
  </si>
  <si>
    <t>3299360955</t>
  </si>
  <si>
    <t>DB0C4654</t>
  </si>
  <si>
    <t>19/08/2026</t>
  </si>
  <si>
    <t>CANELLA, SOCIEDAD ANONIMA</t>
  </si>
  <si>
    <t xml:space="preserve">PAGO POR LA IMPRESIÓN DE 5 ORGANIGRAMAS DE 13X5 PULGADAS Y 2 ORGANIGRAMAS DE 70X54CMS, PARA USO DE DESPACHO SUPERIOR Y ÁREAS DE LA OFICINA CENTRAL DE SENABED. </t>
  </si>
  <si>
    <t>1717914852</t>
  </si>
  <si>
    <t>90D01C33</t>
  </si>
  <si>
    <t>20/08/2026</t>
  </si>
  <si>
    <t>INDUSTRIAS DE LA RIVA SOCIEDAD ANONIMA</t>
  </si>
  <si>
    <t xml:space="preserve">PAGO DE 1 PIN DECORATIVO PARA USO DE SECRETARIO GENERAL ADJUNTO DE SENABED. </t>
  </si>
  <si>
    <t>1235439101</t>
  </si>
  <si>
    <t>73930701</t>
  </si>
  <si>
    <t>FERRETERIA EPA, SOCIEDAD ANONIMA</t>
  </si>
  <si>
    <t>INV. SEN/DCR/2013-09. COMPRA DE 2 LÁMPARAS DE COLGAR PARA EL BIEN INMUEBLE UBICADO EN APARTAMENTO 401B, NIVEL 4, EDIFICIO VIVENZA, 15 CALLE A 8-35, ZONA 10, GUATEMALA, GUATEMALA. QUE ESTA BAJO LA ADMINISTRACIÓN DE BIENES-SENABED-, DEBIDO A QUE DICHO INMUEBLE SE DARÁ EN ARRENDAMIENTO A PARTIR DEL 01 DE SEPTIEMBRE DE 2026.</t>
  </si>
  <si>
    <t>3247063351</t>
  </si>
  <si>
    <t>745427F4</t>
  </si>
  <si>
    <t xml:space="preserve">INV. SEN/DCR/2021-031. COMPRA DE INSUMOS PARA REALIZAR REPARACIONES EN EL BIEN INMUEBLE FINCA BAJO SACTELÁ, UBICADA 02 CALLE, 13-035, ZONA 4, COBÁN, ALTA VERAPAZ, QUE ESTA BAJO LA ADMINISTRACIÓN DE LA DIRECCIÓN DE ADMINISTRACIÓN DE BIENES -SENABED-. TUBO PVC. </t>
  </si>
  <si>
    <t>INV. SEN/DCR/2021-031. COMPRA DE INSUMOS PARA REALIZAR REPARACIONES EN EL BIEN INMUEBLE FINCA BAJO SACTELÁ, UBICADA 02 CALLE, 13-035, ZONA 4, COBÁN, ALTA VERAPAZ, QUE ESTA BAJO LA ADMINISTRACIÓN DE LA DIRECCIÓN DE ADMINISTRACIÓN DE BIENES -SENABED-. CONCRETO PREMEZCLADO.</t>
  </si>
  <si>
    <t>1730235053</t>
  </si>
  <si>
    <t>E6F55174</t>
  </si>
  <si>
    <t>RECARGA DE UN CILINDRO DE GAS DE 25 LIBRAS, PARA LAS OFICINAS CENTRALES, UBICADAS EN LA DIAGONAL 6, 10-26, ZONA 10. GUATEMALA, GUATEMALA. PARA SER UTILIZADO POR EL PERSONAL DE LA SECCIÓN DE SEGURIDAD DE SENABED.</t>
  </si>
  <si>
    <t>1710049713</t>
  </si>
  <si>
    <t>FEC298E4</t>
  </si>
  <si>
    <t xml:space="preserve">No. INVENTARIO: SEN/DCR/2018-021. PANEL LED DE 0.60CM X 0.60CM 48 VATIOS PARA REMPLAZO DE LUMINARIA QUEMADA EN DEPARTAMENTO DE RECURSOS HUMANOS DE SENABED UBICADA EN LA DIAGONAL 6, 10-26 ZONA 10. GUATEMALA, GUATEMALA. SECCIÓN DE SERVICIOS GENERALES. </t>
  </si>
  <si>
    <t>3650177838</t>
  </si>
  <si>
    <t>FF779C66</t>
  </si>
  <si>
    <t>SOLUCIONES PARA VENTANAS TOTAL, SOCIEDAD ANONIMA</t>
  </si>
  <si>
    <t xml:space="preserve">No. INVENTARIO. SEN/DCR/2018-021. 2 CERRADURAS DE METAL TIPO EUROPEO PARA PUERTA ABATIBLE DE VIDRIO TEMPLADO, INSTALADAS EN PUESTAS DE INGRESO A: UNIDAD DE CONTRATISTAS NIVEL 7 Y OFICINA DE ASESOR DE SECRETARÍA GENERAL NIVEL 9, EN SENABED UBICADA EN DIAGONAL 6, 10-26 ZONA 10, GUATEMALA, GUATEMALA. </t>
  </si>
  <si>
    <t>1315980674</t>
  </si>
  <si>
    <t>3C641548</t>
  </si>
  <si>
    <t xml:space="preserve">ELMER ROCAEL, DE LEÓN MEJÍA </t>
  </si>
  <si>
    <t xml:space="preserve">COMPRA DE ALIMENTOS QUE SE BRINDARON A PERSONAL DEL MINISTERIO DE LA DEFENSA QUIENES VINIERON DEL MUNICIPIO DE COBÁN, ALTA VERAPAZ, PARA REALIZAR DICTAMEN TÉCNICO A LOS BIENES MUEBLES (MUNICIONES) LOS CUALES ESTÁN BAJO LA ADMINISTRACIÓN DE LA DAB, LA CUAL SE LLEVÓ A CABO EN LA DIAGONAL 6, 10-26 ZONA 10, GUATEMALA, GUATEMALA EL DÍA 20 DE AGOSTO DE 2026. DESAYUNO. </t>
  </si>
  <si>
    <t>3707519053</t>
  </si>
  <si>
    <t>159C357A</t>
  </si>
  <si>
    <t xml:space="preserve">COMPRA DE ALIMENTOS QUE SE BRINDARON A PERSONAL DEL MINISTERIO DE LA DEFENSA QUIENES VINIERON DEL MUNICIPIO DE COBÁN, ALTA VERAPAZ, PARA REALIZAR DICTAMEN TÉCNICO A LOS BIENES MUEBLES (MUNICIONES) LOS CUALES ESTÁN BAJO LA ADMINISTRACIÓN DE LA DAB, LA CUAL SE LLEVÓ A CABO EN LA DIAGONAL 6, 10-26 ZONA 10, GUATEMALA, GUATEMALA EL DÍA 20 DE AGOSTO DE 2026. ALMUERZO. </t>
  </si>
  <si>
    <t>OBSERVACIÓN: Los gastos de Caja Chica del númeral 01 al 23 fueron realizados en el mes de agosto, los cuales fueron registrados en SICOIN en el mes de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</si>
</sst>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quot;* #,##0.00_-;\-&quot;Q&quot;* #,##0.00_-;_-&quot;Q&quot;* &quot;-&quot;??_-;_-@_-"/>
    <numFmt numFmtId="164" formatCode="dd/mm/yyyy;@"/>
    <numFmt numFmtId="165" formatCode="_-[$Q-100A]* #,##0.00_-;\-[$Q-100A]* #,##0.00_-;_-[$Q-100A]* &quot;-&quot;??_-;_-@_-"/>
  </numFmts>
  <fonts count="24"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b/>
      <sz val="18"/>
      <color theme="1"/>
      <name val="Calibri"/>
      <family val="2"/>
      <scheme val="minor"/>
    </font>
    <font>
      <sz val="12"/>
      <color theme="1"/>
      <name val="Calibri"/>
      <family val="2"/>
      <scheme val="minor"/>
    </font>
    <font>
      <b/>
      <sz val="12"/>
      <color theme="1"/>
      <name val="Calibri"/>
      <family val="2"/>
      <scheme val="minor"/>
    </font>
    <font>
      <b/>
      <sz val="12"/>
      <color theme="1"/>
      <name val="Arial Narrow"/>
      <family val="2"/>
    </font>
    <font>
      <sz val="9"/>
      <color rgb="FF30457A"/>
      <name val="Verdana"/>
      <family val="2"/>
    </font>
    <font>
      <sz val="10"/>
      <color theme="1"/>
      <name val="Arial"/>
      <family val="2"/>
    </font>
    <font>
      <sz val="12"/>
      <color theme="1"/>
      <name val="Arial Narrow"/>
      <family val="2"/>
    </font>
    <font>
      <sz val="10"/>
      <name val="Arial"/>
      <family val="2"/>
    </font>
    <font>
      <b/>
      <sz val="18"/>
      <name val="Arial"/>
      <family val="2"/>
    </font>
    <font>
      <b/>
      <sz val="10"/>
      <color theme="1"/>
      <name val="Arial"/>
      <family val="2"/>
    </font>
    <font>
      <b/>
      <i/>
      <sz val="18"/>
      <name val="Verdana"/>
      <family val="2"/>
    </font>
    <font>
      <b/>
      <i/>
      <sz val="14"/>
      <name val="Arial"/>
      <family val="2"/>
    </font>
    <font>
      <b/>
      <sz val="11"/>
      <color theme="1"/>
      <name val="Arial"/>
      <family val="2"/>
    </font>
    <font>
      <b/>
      <sz val="11"/>
      <name val="Arial"/>
      <family val="2"/>
    </font>
    <font>
      <b/>
      <sz val="18"/>
      <name val="Verdana"/>
      <family val="2"/>
    </font>
    <font>
      <b/>
      <i/>
      <sz val="18"/>
      <name val="Arial"/>
      <family val="2"/>
    </font>
    <font>
      <b/>
      <i/>
      <sz val="10"/>
      <name val="Arial"/>
      <family val="2"/>
    </font>
    <font>
      <b/>
      <sz val="9"/>
      <color rgb="FF000000"/>
      <name val="Verdana"/>
      <family val="2"/>
    </font>
    <font>
      <sz val="9"/>
      <color rgb="FF000000"/>
      <name val="Verdana"/>
      <family val="2"/>
    </font>
    <font>
      <sz val="12"/>
      <name val="Arial"/>
      <family val="2"/>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71">
    <xf numFmtId="0" fontId="0" fillId="0" borderId="0" xfId="0"/>
    <xf numFmtId="0" fontId="0" fillId="0" borderId="0" xfId="0" applyAlignment="1">
      <alignment horizontal="center"/>
    </xf>
    <xf numFmtId="1" fontId="0" fillId="0" borderId="0" xfId="0" applyNumberFormat="1" applyAlignment="1">
      <alignment horizontal="center"/>
    </xf>
    <xf numFmtId="0" fontId="0" fillId="0" borderId="0" xfId="0" applyAlignment="1">
      <alignment horizontal="left"/>
    </xf>
    <xf numFmtId="0" fontId="3" fillId="0" borderId="0" xfId="0" applyFont="1" applyAlignment="1">
      <alignment horizontal="right"/>
    </xf>
    <xf numFmtId="0" fontId="5" fillId="0" borderId="0" xfId="0" applyFont="1" applyBorder="1"/>
    <xf numFmtId="1" fontId="0" fillId="0" borderId="0" xfId="0" applyNumberFormat="1" applyAlignment="1">
      <alignment horizontal="center" vertical="center"/>
    </xf>
    <xf numFmtId="49" fontId="0" fillId="0" borderId="0" xfId="0" applyNumberFormat="1" applyAlignment="1">
      <alignment horizontal="center" vertical="center"/>
    </xf>
    <xf numFmtId="0" fontId="0" fillId="0" borderId="0" xfId="0" applyAlignment="1">
      <alignment horizontal="center" vertical="center"/>
    </xf>
    <xf numFmtId="164" fontId="3" fillId="0" borderId="0" xfId="0" applyNumberFormat="1" applyFont="1" applyAlignment="1">
      <alignment horizontal="right"/>
    </xf>
    <xf numFmtId="0" fontId="8" fillId="0" borderId="0" xfId="0" applyFont="1"/>
    <xf numFmtId="0" fontId="9" fillId="2" borderId="1" xfId="0" applyFont="1" applyFill="1" applyBorder="1" applyAlignment="1">
      <alignment horizontal="center" vertical="center" wrapText="1"/>
    </xf>
    <xf numFmtId="44" fontId="13" fillId="2" borderId="1" xfId="0" applyNumberFormat="1" applyFont="1" applyFill="1" applyBorder="1" applyAlignment="1">
      <alignment horizontal="center" vertical="center" wrapText="1"/>
    </xf>
    <xf numFmtId="0" fontId="12" fillId="0" borderId="0" xfId="0" applyFont="1" applyFill="1" applyBorder="1" applyAlignment="1">
      <alignment horizontal="center" vertical="center"/>
    </xf>
    <xf numFmtId="44" fontId="13" fillId="2" borderId="0" xfId="0" applyNumberFormat="1" applyFont="1" applyFill="1" applyBorder="1" applyAlignment="1">
      <alignment horizontal="center" vertical="center" wrapText="1"/>
    </xf>
    <xf numFmtId="0" fontId="14" fillId="0" borderId="0" xfId="0" applyFont="1" applyFill="1" applyBorder="1" applyAlignment="1">
      <alignment horizontal="center" vertical="center"/>
    </xf>
    <xf numFmtId="0" fontId="14" fillId="0" borderId="0" xfId="0" applyFont="1" applyFill="1" applyBorder="1" applyAlignment="1">
      <alignment horizontal="left" vertical="center"/>
    </xf>
    <xf numFmtId="44" fontId="15" fillId="0" borderId="0" xfId="0" applyNumberFormat="1" applyFont="1" applyFill="1" applyBorder="1" applyAlignment="1">
      <alignment vertical="center" wrapText="1"/>
    </xf>
    <xf numFmtId="44" fontId="0" fillId="0" borderId="1" xfId="1" applyFont="1" applyBorder="1"/>
    <xf numFmtId="44" fontId="0" fillId="0" borderId="1" xfId="1" applyFont="1" applyBorder="1" applyAlignment="1">
      <alignment horizontal="center"/>
    </xf>
    <xf numFmtId="44" fontId="2" fillId="0" borderId="1" xfId="1" applyFont="1" applyBorder="1"/>
    <xf numFmtId="44" fontId="2" fillId="0" borderId="0" xfId="1" applyFont="1" applyBorder="1"/>
    <xf numFmtId="0" fontId="2" fillId="0" borderId="0" xfId="0" applyFont="1" applyBorder="1" applyAlignment="1"/>
    <xf numFmtId="0" fontId="0" fillId="0" borderId="0" xfId="0" applyBorder="1" applyAlignment="1"/>
    <xf numFmtId="0" fontId="17" fillId="0" borderId="0" xfId="0" applyFont="1" applyBorder="1" applyAlignment="1">
      <alignment wrapText="1"/>
    </xf>
    <xf numFmtId="0" fontId="16" fillId="0" borderId="0" xfId="0" applyFont="1" applyBorder="1" applyAlignment="1">
      <alignment horizontal="center"/>
    </xf>
    <xf numFmtId="0" fontId="0" fillId="0" borderId="0" xfId="0" applyAlignment="1"/>
    <xf numFmtId="0" fontId="18" fillId="0" borderId="0" xfId="0" applyFont="1" applyFill="1" applyBorder="1" applyAlignment="1">
      <alignment horizontal="center" vertical="center" wrapText="1"/>
    </xf>
    <xf numFmtId="44" fontId="19" fillId="0" borderId="0" xfId="0" applyNumberFormat="1" applyFont="1" applyFill="1" applyBorder="1" applyAlignment="1">
      <alignment vertical="center" wrapText="1"/>
    </xf>
    <xf numFmtId="0" fontId="0" fillId="0" borderId="0" xfId="0" applyBorder="1" applyAlignment="1">
      <alignment horizontal="center" wrapText="1"/>
    </xf>
    <xf numFmtId="44" fontId="20" fillId="0" borderId="0" xfId="0" applyNumberFormat="1" applyFont="1" applyFill="1" applyBorder="1" applyAlignment="1">
      <alignment vertical="center" wrapText="1"/>
    </xf>
    <xf numFmtId="1"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6"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44" fontId="0" fillId="0" borderId="1" xfId="1" applyFont="1" applyBorder="1" applyAlignment="1">
      <alignment horizontal="left"/>
    </xf>
    <xf numFmtId="44" fontId="0" fillId="0" borderId="0" xfId="0" applyNumberFormat="1" applyAlignment="1">
      <alignment horizontal="left"/>
    </xf>
    <xf numFmtId="44" fontId="0" fillId="0" borderId="0" xfId="0" applyNumberFormat="1"/>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1" fontId="9" fillId="0" borderId="1" xfId="0" applyNumberFormat="1" applyFont="1" applyFill="1" applyBorder="1" applyAlignment="1">
      <alignment horizontal="center" vertical="center" wrapText="1"/>
    </xf>
    <xf numFmtId="1" fontId="10" fillId="0" borderId="1" xfId="0" applyNumberFormat="1" applyFont="1" applyFill="1" applyBorder="1" applyAlignment="1">
      <alignment horizontal="center" vertical="center" wrapText="1"/>
    </xf>
    <xf numFmtId="0" fontId="11" fillId="0" borderId="1" xfId="0" applyFont="1" applyFill="1" applyBorder="1" applyAlignment="1">
      <alignment horizontal="justify" vertical="center" wrapText="1"/>
    </xf>
    <xf numFmtId="44" fontId="9" fillId="0" borderId="1" xfId="0" applyNumberFormat="1" applyFont="1" applyFill="1" applyBorder="1" applyAlignment="1">
      <alignment horizontal="center" vertical="center" wrapText="1"/>
    </xf>
    <xf numFmtId="44" fontId="14" fillId="0" borderId="0" xfId="0" applyNumberFormat="1" applyFont="1" applyFill="1" applyBorder="1" applyAlignment="1">
      <alignment horizontal="center" vertical="center"/>
    </xf>
    <xf numFmtId="0" fontId="21" fillId="0" borderId="0" xfId="0" applyFont="1"/>
    <xf numFmtId="0" fontId="16" fillId="0" borderId="0" xfId="0" applyFont="1" applyBorder="1" applyAlignment="1">
      <alignment wrapText="1"/>
    </xf>
    <xf numFmtId="49" fontId="9" fillId="0" borderId="2" xfId="0" applyNumberFormat="1" applyFont="1" applyFill="1" applyBorder="1" applyAlignment="1">
      <alignment horizontal="center" vertical="center" wrapText="1"/>
    </xf>
    <xf numFmtId="0" fontId="22" fillId="0" borderId="0" xfId="0" applyFont="1" applyAlignment="1">
      <alignment horizontal="center" vertical="center"/>
    </xf>
    <xf numFmtId="0" fontId="2" fillId="0" borderId="0" xfId="0" applyFont="1" applyBorder="1" applyAlignment="1">
      <alignment horizontal="center"/>
    </xf>
    <xf numFmtId="0" fontId="0" fillId="0" borderId="0" xfId="0" applyBorder="1" applyAlignment="1">
      <alignment horizontal="center"/>
    </xf>
    <xf numFmtId="0" fontId="2" fillId="0" borderId="0" xfId="0" applyFont="1" applyBorder="1" applyAlignment="1">
      <alignment horizontal="center"/>
    </xf>
    <xf numFmtId="0" fontId="0" fillId="0" borderId="0" xfId="0" applyBorder="1" applyAlignment="1">
      <alignment horizontal="center"/>
    </xf>
    <xf numFmtId="0" fontId="16" fillId="0" borderId="0" xfId="0" applyFont="1" applyBorder="1" applyAlignment="1">
      <alignment horizontal="center" wrapText="1"/>
    </xf>
    <xf numFmtId="0" fontId="4" fillId="0" borderId="0" xfId="0" applyFont="1" applyAlignment="1">
      <alignment horizontal="center" wrapText="1"/>
    </xf>
    <xf numFmtId="14" fontId="4" fillId="0" borderId="0" xfId="0" applyNumberFormat="1" applyFont="1" applyAlignment="1">
      <alignment horizontal="center" vertical="center"/>
    </xf>
    <xf numFmtId="0" fontId="4" fillId="0" borderId="0" xfId="0" applyFont="1" applyAlignment="1">
      <alignment horizontal="center"/>
    </xf>
    <xf numFmtId="0" fontId="0" fillId="0" borderId="1" xfId="0" applyBorder="1" applyAlignment="1">
      <alignment horizontal="left" vertical="center" wrapText="1"/>
    </xf>
    <xf numFmtId="0" fontId="0" fillId="0" borderId="1" xfId="0" applyBorder="1" applyAlignment="1">
      <alignment horizontal="left"/>
    </xf>
    <xf numFmtId="0" fontId="2" fillId="0" borderId="1" xfId="0" applyFont="1" applyBorder="1" applyAlignment="1">
      <alignment horizontal="center"/>
    </xf>
    <xf numFmtId="0" fontId="9" fillId="0" borderId="1" xfId="0" applyFont="1" applyFill="1" applyBorder="1" applyAlignment="1">
      <alignment horizontal="left" vertical="center" wrapText="1"/>
    </xf>
    <xf numFmtId="49" fontId="9" fillId="0" borderId="2" xfId="0" applyNumberFormat="1" applyFont="1" applyFill="1" applyBorder="1" applyAlignment="1">
      <alignment horizontal="center" vertical="center" wrapText="1"/>
    </xf>
    <xf numFmtId="49" fontId="9" fillId="0" borderId="3" xfId="0" applyNumberFormat="1" applyFont="1" applyFill="1" applyBorder="1" applyAlignment="1">
      <alignment horizontal="center" vertical="center" wrapText="1"/>
    </xf>
    <xf numFmtId="44" fontId="9" fillId="0" borderId="1" xfId="1" applyFont="1" applyFill="1" applyBorder="1" applyAlignment="1">
      <alignment horizontal="center" vertical="center" wrapText="1"/>
    </xf>
    <xf numFmtId="44" fontId="9" fillId="0" borderId="1" xfId="1" applyFont="1" applyFill="1" applyBorder="1" applyAlignment="1">
      <alignment horizontal="center" vertical="center"/>
    </xf>
    <xf numFmtId="44" fontId="9" fillId="0" borderId="4" xfId="1" applyFont="1" applyFill="1" applyBorder="1" applyAlignment="1">
      <alignment horizontal="center" vertical="center" wrapText="1"/>
    </xf>
    <xf numFmtId="0" fontId="12" fillId="0" borderId="1" xfId="0" applyFont="1" applyFill="1" applyBorder="1" applyAlignment="1">
      <alignment horizontal="center" vertical="center"/>
    </xf>
    <xf numFmtId="0" fontId="23" fillId="0" borderId="0" xfId="0" applyFont="1" applyFill="1" applyBorder="1" applyAlignment="1">
      <alignment horizontal="left" vertical="center"/>
    </xf>
    <xf numFmtId="165" fontId="0" fillId="0" borderId="1" xfId="0" applyNumberFormat="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RV1SENABED\Compartido_DeptoFinanciero\Users\gonzalez.helen\Downloads\LIQUIDACIONES%20CAJA%20CHIC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QUIDACION No. 49 (2)"/>
      <sheetName val="Hoja2"/>
      <sheetName val="LIQUIDACION #1"/>
      <sheetName val="LIQUIDACION #2"/>
      <sheetName val="LIQUIDACION #3"/>
      <sheetName val="LIQUIDACION #4"/>
      <sheetName val="LIQUIDACION #5"/>
      <sheetName val="LIQUIDACION #6"/>
      <sheetName val="LIQUIDACION #7"/>
      <sheetName val="LIQUIDACION #8"/>
      <sheetName val="LIQUIDACION #9"/>
      <sheetName val="LIQUIDACION #10"/>
      <sheetName val="LIQUIDACION #11"/>
      <sheetName val="LIQUIDACION #12"/>
      <sheetName val="LIQUIDACION #13"/>
      <sheetName val="LIQUIDACION #14"/>
      <sheetName val="LIQUIDACION #15"/>
      <sheetName val="LIQUIDACION #16"/>
      <sheetName val="LIQUIDACION #17"/>
      <sheetName val="LIQUIDACION #18"/>
      <sheetName val="LIQUIDACION #19"/>
      <sheetName val="LIQUIDACION #20"/>
      <sheetName val="LIQUIDACION #21"/>
      <sheetName val="LIQUIDACION #22"/>
      <sheetName val="LIQUIDACION No.23"/>
      <sheetName val="LIQUIDACION No.24"/>
      <sheetName val="LIQUIDACION No.25"/>
      <sheetName val="LIQUIDACION No.26"/>
      <sheetName val="LIQUIDACION No.27"/>
      <sheetName val="LIQUIDACION No.28"/>
      <sheetName val="LIQUIDACION No.29"/>
      <sheetName val="LIQUIDACION No.30"/>
      <sheetName val="LIQUIDACION No.31"/>
      <sheetName val="LIQUIDACION No.32"/>
      <sheetName val="LIQUIDACION No.33"/>
      <sheetName val="LIQUIDACION No.34"/>
      <sheetName val="LIQUIDACION No.35"/>
      <sheetName val="LIQUIDACION No.36"/>
      <sheetName val="LIQUIDACION No.37"/>
      <sheetName val="LIQUIDACION No.38"/>
      <sheetName val="LIQUIDACION No.35 (2)"/>
      <sheetName val="LIQUIDACION No. 39"/>
      <sheetName val="LIQUIDACION No. 40"/>
      <sheetName val="LIQUIDACION No. 41"/>
      <sheetName val="LIQUIDACION No. 42CH 5747"/>
      <sheetName val="LIQUIDACION No. 43"/>
      <sheetName val="LIQUIDACION No. 44 CH 5748"/>
      <sheetName val="LIQUIDACION No. 45 CH 5749"/>
      <sheetName val="Hoja13"/>
      <sheetName val="LIQUIDACION No. 46 CH 5750"/>
      <sheetName val="LIQUIDACION No. 47 CH 5751"/>
      <sheetName val="LIQUIDACION No. 48 ch 5752"/>
      <sheetName val="LIQUIDACION No. 49"/>
      <sheetName val="LIQUIDACIÓN No 50"/>
      <sheetName val="LIQUIDACIÓN No 51"/>
      <sheetName val="PROVEEDORES"/>
      <sheetName val="LIQUIDACIÓN No 5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ow r="2">
          <cell r="B2">
            <v>22281614</v>
          </cell>
          <cell r="C2" t="str">
            <v>ALCAMIAL SOCIEDAD ANONIMA</v>
          </cell>
        </row>
        <row r="3">
          <cell r="B3">
            <v>21965218</v>
          </cell>
          <cell r="C3" t="str">
            <v>BANCO DE DESARROLLO RURAL, SOCIEDAD ANONIMA</v>
          </cell>
        </row>
        <row r="4">
          <cell r="B4">
            <v>320587</v>
          </cell>
          <cell r="C4" t="str">
            <v>BANCO DE GUATEMALA</v>
          </cell>
        </row>
        <row r="5">
          <cell r="B5">
            <v>5750814</v>
          </cell>
          <cell r="C5" t="str">
            <v>CARGO EXPRESO, SOCIEDAD ANONIMA</v>
          </cell>
        </row>
        <row r="6">
          <cell r="B6">
            <v>28416422</v>
          </cell>
          <cell r="C6" t="str">
            <v>CARMEN YOLANDA, MEJIA PAZ</v>
          </cell>
        </row>
        <row r="7">
          <cell r="B7">
            <v>116426055</v>
          </cell>
          <cell r="C7" t="str">
            <v>COMERCIALIZADORA ELECTRICA FERRETERA, SOCIEDAD ANONIMA</v>
          </cell>
        </row>
        <row r="8">
          <cell r="B8" t="str">
            <v>637672K</v>
          </cell>
          <cell r="C8" t="str">
            <v>CONTRALORIA GENERAL DE CUENTAS</v>
          </cell>
        </row>
        <row r="9">
          <cell r="B9">
            <v>29232937</v>
          </cell>
          <cell r="C9" t="str">
            <v>DIMAS DE JESÚS, GUERRA PALMA</v>
          </cell>
        </row>
        <row r="10">
          <cell r="B10">
            <v>2365685</v>
          </cell>
          <cell r="C10" t="str">
            <v>EFRAIN, ARRIAZA</v>
          </cell>
        </row>
        <row r="11">
          <cell r="B11">
            <v>15587495</v>
          </cell>
          <cell r="C11" t="str">
            <v>ELMER ROCAEL, DE LEÓN MEJÍA</v>
          </cell>
        </row>
        <row r="12">
          <cell r="B12">
            <v>12109177</v>
          </cell>
          <cell r="C12" t="str">
            <v>ERICK AUGUSTO, GARCÍA MARROQUÍN</v>
          </cell>
        </row>
        <row r="13">
          <cell r="B13">
            <v>62260510</v>
          </cell>
          <cell r="C13" t="str">
            <v>EVELIO, TAYUN SONTAY</v>
          </cell>
        </row>
        <row r="14">
          <cell r="B14">
            <v>81766173</v>
          </cell>
          <cell r="C14" t="str">
            <v>FERRETERIA EPA, SOCIEDAD ANONIMA</v>
          </cell>
        </row>
        <row r="15">
          <cell r="B15">
            <v>68142463</v>
          </cell>
          <cell r="C15" t="str">
            <v>FRANQUICIA DE LIMPIEZA, SERVICIO Y CALIDAD, SOCIEDAD ANONIMA</v>
          </cell>
        </row>
        <row r="16">
          <cell r="B16">
            <v>119019310</v>
          </cell>
          <cell r="C16" t="str">
            <v>GAS MILPAS ALTAS, SOCIEDAD ANÓNIMA</v>
          </cell>
        </row>
        <row r="17">
          <cell r="B17">
            <v>60368543</v>
          </cell>
          <cell r="C17" t="str">
            <v>GLOBAL GAS, SOCIEDAD ANONIMA</v>
          </cell>
        </row>
        <row r="18">
          <cell r="B18">
            <v>2690594</v>
          </cell>
          <cell r="C18" t="str">
            <v>GLORIA SUCEL, DELGADO SOSA</v>
          </cell>
        </row>
        <row r="19">
          <cell r="B19">
            <v>95210393</v>
          </cell>
          <cell r="C19" t="str">
            <v>INGENIERIA AVANZADA DE CENTROAMERICA, SOCIEDAD ANONIMA</v>
          </cell>
        </row>
        <row r="20">
          <cell r="B20">
            <v>41203232</v>
          </cell>
          <cell r="C20" t="str">
            <v>JAIRO GAMALIEL, CERMEÑO MORÁN</v>
          </cell>
        </row>
        <row r="21">
          <cell r="B21">
            <v>28155106</v>
          </cell>
          <cell r="C21" t="str">
            <v>LA PANERIA SOCIEDAD ANONIMA</v>
          </cell>
        </row>
        <row r="22">
          <cell r="B22">
            <v>93997108</v>
          </cell>
          <cell r="C22" t="str">
            <v>LISBETH SARAÍ, ANTILLÓN</v>
          </cell>
        </row>
        <row r="23">
          <cell r="B23">
            <v>5615836</v>
          </cell>
          <cell r="C23" t="str">
            <v>LUIS ALFREDO, RIVEIRO GODINEZ</v>
          </cell>
        </row>
        <row r="24">
          <cell r="B24">
            <v>8471452</v>
          </cell>
          <cell r="C24" t="str">
            <v>MAQUINAS EXACTAS SOCIEDAD ANONIMA</v>
          </cell>
        </row>
        <row r="25">
          <cell r="B25">
            <v>4144155</v>
          </cell>
          <cell r="C25" t="str">
            <v>MUNICIPALIDAD DE IZTAPA</v>
          </cell>
        </row>
        <row r="26">
          <cell r="B26">
            <v>25917579</v>
          </cell>
          <cell r="C26" t="str">
            <v>NOVEX, SOCIEDAD ANONIMA</v>
          </cell>
        </row>
        <row r="27">
          <cell r="B27">
            <v>7378106</v>
          </cell>
          <cell r="C27" t="str">
            <v>OPERADORA DE TIENDAS, SOCIEDAD ANONIMA</v>
          </cell>
        </row>
        <row r="28">
          <cell r="B28">
            <v>17626773</v>
          </cell>
          <cell r="C28" t="str">
            <v>PATRICIA ELIZABETH, FIGUEROA DONIS</v>
          </cell>
        </row>
        <row r="29">
          <cell r="B29">
            <v>14940450</v>
          </cell>
          <cell r="C29" t="str">
            <v>PRICESMART (GUATEMALA), SOCIEDAD ANONIMA</v>
          </cell>
        </row>
        <row r="30">
          <cell r="B30">
            <v>23455616</v>
          </cell>
          <cell r="C30" t="str">
            <v>ROSA CARLOTA, MORÁN AVILA DE ALVARADO</v>
          </cell>
        </row>
        <row r="31">
          <cell r="B31">
            <v>2839113</v>
          </cell>
          <cell r="C31" t="str">
            <v>TROPIGAS DE GUATEMALA, SOCIEDAD ANONIMA</v>
          </cell>
        </row>
        <row r="32">
          <cell r="B32">
            <v>107472600</v>
          </cell>
          <cell r="C32" t="str">
            <v>YEILI YULISA, RODAS JIMÉNEZ</v>
          </cell>
        </row>
        <row r="33">
          <cell r="B33">
            <v>5382076</v>
          </cell>
          <cell r="C33" t="str">
            <v>INTELAF, SOCIEDAD ANONIMA</v>
          </cell>
        </row>
        <row r="34">
          <cell r="B34">
            <v>7545657</v>
          </cell>
          <cell r="C34" t="str">
            <v>GAS ZETA, SOCIEDAD ANONIMA</v>
          </cell>
        </row>
        <row r="35">
          <cell r="B35">
            <v>48636584</v>
          </cell>
          <cell r="C35" t="str">
            <v>GRUPO Q GUATEMALA, SOCIEDAD ANONIMA</v>
          </cell>
        </row>
        <row r="36">
          <cell r="B36">
            <v>1198416</v>
          </cell>
          <cell r="C36" t="str">
            <v>SUZUKI, S.A.</v>
          </cell>
        </row>
        <row r="37">
          <cell r="B37">
            <v>7684312</v>
          </cell>
          <cell r="C37" t="str">
            <v>PARQUEOS PRIVADOS, SOCIEDAD ANONIMA</v>
          </cell>
        </row>
        <row r="38">
          <cell r="B38">
            <v>24528889</v>
          </cell>
          <cell r="C38" t="str">
            <v>MARCOS OSBELI, ACEITUJ UZ</v>
          </cell>
        </row>
        <row r="39">
          <cell r="B39">
            <v>69723125</v>
          </cell>
          <cell r="C39" t="str">
            <v>IMAGINOVA, SOCIEDAD ANONIMA</v>
          </cell>
        </row>
        <row r="40">
          <cell r="B40">
            <v>7756437</v>
          </cell>
          <cell r="C40" t="str">
            <v>REGISTRO GENERAL DE LA PROPIEDAD ZONA CENTRAL</v>
          </cell>
        </row>
        <row r="41">
          <cell r="B41">
            <v>64748383</v>
          </cell>
          <cell r="C41" t="str">
            <v>INSUMOS PARA GASOLINERAS, SOCIEDAD ANONIMA</v>
          </cell>
        </row>
        <row r="42">
          <cell r="B42">
            <v>14942089</v>
          </cell>
          <cell r="C42" t="str">
            <v>MOTOS Y AUTOS, SOCIEDAD ANONIMA</v>
          </cell>
        </row>
        <row r="43">
          <cell r="B43">
            <v>1696351</v>
          </cell>
          <cell r="C43" t="str">
            <v>INMOBILIARIA SAN ANTONIO, SOCIEDAD ANONIMA</v>
          </cell>
        </row>
        <row r="44">
          <cell r="B44">
            <v>88921786</v>
          </cell>
          <cell r="C44" t="str">
            <v>SERVICIO TECNICO DE EXTINGUIDORES, SOCIEDAD ANONIMA</v>
          </cell>
        </row>
        <row r="45">
          <cell r="B45">
            <v>9929290</v>
          </cell>
          <cell r="C45" t="str">
            <v>TELECOMUNICACIONES DE GUATEMALA, SOCIEDAD ANONIMA</v>
          </cell>
        </row>
        <row r="46">
          <cell r="B46">
            <v>26532476</v>
          </cell>
          <cell r="C46" t="str">
            <v>UNISUPER, SOCIEDAD ANONIMA</v>
          </cell>
        </row>
        <row r="47">
          <cell r="B47">
            <v>120015145</v>
          </cell>
          <cell r="C47" t="str">
            <v>GRUPO CODIGAS, SOCIEDAD ANONIMA</v>
          </cell>
        </row>
        <row r="48">
          <cell r="B48">
            <v>32375913</v>
          </cell>
          <cell r="C48" t="str">
            <v>NUEVOS ALMACENES, SOCIEDAD ANONIMA</v>
          </cell>
        </row>
        <row r="49">
          <cell r="B49">
            <v>100985254</v>
          </cell>
          <cell r="C49" t="str">
            <v>VETERINARIA EL GRAN DANES, SOCIEDAD ANONIMA</v>
          </cell>
        </row>
        <row r="50">
          <cell r="B50">
            <v>96167416</v>
          </cell>
          <cell r="C50" t="str">
            <v>LHR CORPORACION, SOCIEDAD ANONIMA</v>
          </cell>
        </row>
        <row r="51">
          <cell r="B51">
            <v>44133987</v>
          </cell>
          <cell r="C51" t="str">
            <v>MARVIN ALEXANDER, CANEL MAZARIEGOS</v>
          </cell>
        </row>
        <row r="52">
          <cell r="B52">
            <v>6148964</v>
          </cell>
          <cell r="C52" t="str">
            <v>MUNICIPALIDAD DE ANTIGUA GUATEMALA</v>
          </cell>
        </row>
        <row r="53">
          <cell r="B53">
            <v>16693949</v>
          </cell>
          <cell r="C53" t="str">
            <v>SUPERINTENDENCIA DE ADMINISTRACION TRIBUTARIA</v>
          </cell>
        </row>
        <row r="54">
          <cell r="B54">
            <v>44247842</v>
          </cell>
          <cell r="C54" t="str">
            <v>MUNDO DE BANDERAS INDUSTRIAL, SOCIEDAD ANONIMA</v>
          </cell>
        </row>
        <row r="55">
          <cell r="B55">
            <v>68227590</v>
          </cell>
          <cell r="C55" t="str">
            <v>MARIA EMILIA PEREZ</v>
          </cell>
        </row>
        <row r="56">
          <cell r="B56">
            <v>47605448</v>
          </cell>
          <cell r="C56" t="str">
            <v>EMMA ESPERANZA, ALVIZURIS AGUILAR</v>
          </cell>
        </row>
        <row r="57">
          <cell r="B57">
            <v>326445</v>
          </cell>
          <cell r="C57" t="str">
            <v>EMPRESA ELECTRICA DE GUATEMALA, SOCIEDAD ANONIMA</v>
          </cell>
        </row>
        <row r="58">
          <cell r="B58">
            <v>697656</v>
          </cell>
          <cell r="C58" t="str">
            <v>BANCO INDUSTRIAL ,SOCIEDAD ANONIMA</v>
          </cell>
        </row>
        <row r="59">
          <cell r="B59">
            <v>117301418</v>
          </cell>
          <cell r="C59" t="str">
            <v>KARINA ELIZABETH, DIONICIO HERNANDEZ</v>
          </cell>
        </row>
        <row r="60">
          <cell r="B60">
            <v>6605192</v>
          </cell>
          <cell r="C60" t="str">
            <v>EDNA ELIZABETH, GRAMAJO REVOLORIO DE TORRES</v>
          </cell>
        </row>
        <row r="61">
          <cell r="B61">
            <v>81326831</v>
          </cell>
          <cell r="C61" t="str">
            <v>ASOCIACION DE VECINOS DE ALTA VISTA</v>
          </cell>
        </row>
        <row r="62">
          <cell r="B62" t="str">
            <v>1726328K</v>
          </cell>
          <cell r="C62" t="str">
            <v>GERSON URBINA RUIZ</v>
          </cell>
        </row>
        <row r="63">
          <cell r="B63">
            <v>117864277</v>
          </cell>
          <cell r="C63" t="str">
            <v>MATTHEW ESTEVEN, RAMIREZ CASTILLO</v>
          </cell>
        </row>
        <row r="64">
          <cell r="B64">
            <v>848468</v>
          </cell>
          <cell r="C64" t="str">
            <v>INSTALACIONES MODERNAS, SOCIEDAD ANONIMA</v>
          </cell>
        </row>
        <row r="65">
          <cell r="B65" t="str">
            <v>700141K</v>
          </cell>
          <cell r="C65" t="str">
            <v>PLATINO, SOCIEDAD ANONIMA</v>
          </cell>
        </row>
        <row r="66">
          <cell r="B66">
            <v>61190071</v>
          </cell>
          <cell r="C66" t="str">
            <v>BRIAN JOSUÉ DANIEL DÍAZ VELASQUEZ</v>
          </cell>
        </row>
        <row r="67">
          <cell r="B67">
            <v>91645042</v>
          </cell>
          <cell r="C67" t="str">
            <v>MAYRA AZUCENA PÉREZ MATTA</v>
          </cell>
        </row>
        <row r="68">
          <cell r="B68">
            <v>79714412</v>
          </cell>
          <cell r="C68" t="str">
            <v>JONATAN ALEJANDRO LUNA HERNANDEZ</v>
          </cell>
        </row>
        <row r="69">
          <cell r="B69">
            <v>83906118</v>
          </cell>
          <cell r="C69" t="str">
            <v>MEGA MATERIALES DE ANTIGUA S.A.</v>
          </cell>
        </row>
        <row r="70">
          <cell r="B70">
            <v>904945</v>
          </cell>
          <cell r="C70" t="str">
            <v>POLLO CAMPERO S.A.</v>
          </cell>
        </row>
        <row r="71">
          <cell r="B71" t="str">
            <v>753826K</v>
          </cell>
          <cell r="C71" t="str">
            <v>MARLON BRANDO ALFARO PEREZ</v>
          </cell>
        </row>
        <row r="72">
          <cell r="B72" t="str">
            <v>1689779K</v>
          </cell>
          <cell r="C72" t="str">
            <v>PARTES Y ACCESORIOS AUTOMOTRICES. S.A.</v>
          </cell>
        </row>
        <row r="73">
          <cell r="B73">
            <v>54810655</v>
          </cell>
          <cell r="C73" t="str">
            <v>CLAUDIA YOJANA CANEL MAZARIEGOS</v>
          </cell>
        </row>
        <row r="74">
          <cell r="B74">
            <v>12109177</v>
          </cell>
          <cell r="C74" t="str">
            <v>ERICK AUGUSTO, GARCÍA MARROQUÍN</v>
          </cell>
        </row>
        <row r="75">
          <cell r="B75">
            <v>4761065</v>
          </cell>
          <cell r="C75" t="str">
            <v>PALACE SOCIEDAD ANONIMA</v>
          </cell>
        </row>
        <row r="76">
          <cell r="B76">
            <v>70089949</v>
          </cell>
          <cell r="C76" t="str">
            <v>MILDRED NOHEMI LOPÉZ SUNUN</v>
          </cell>
        </row>
        <row r="77">
          <cell r="B77">
            <v>4521587</v>
          </cell>
          <cell r="C77" t="str">
            <v>INDUSTRIAS DE HAMBURGUESAS S.A.</v>
          </cell>
        </row>
        <row r="78">
          <cell r="B78">
            <v>96683503</v>
          </cell>
          <cell r="C78" t="str">
            <v>SISTEMA DE SANITIZACIÓN Y FRAGANCIAS AVANZADOS SOCIEDAD ANONIMA</v>
          </cell>
        </row>
        <row r="79">
          <cell r="B79">
            <v>1211471</v>
          </cell>
          <cell r="C79" t="str">
            <v>HUGO ADOLFO HERNANDEZ LEONARDO</v>
          </cell>
        </row>
        <row r="80">
          <cell r="B80">
            <v>2839113</v>
          </cell>
          <cell r="C80" t="str">
            <v>TROPIGAS DE GUATEMALA S.A</v>
          </cell>
        </row>
        <row r="81">
          <cell r="B81">
            <v>102854556</v>
          </cell>
          <cell r="C81" t="str">
            <v>FUENTE BLANCA</v>
          </cell>
        </row>
        <row r="82">
          <cell r="B82">
            <v>42982464</v>
          </cell>
          <cell r="C82" t="str">
            <v>INMOBILIARIA MARMOL SOCIEDAD ANONIMA</v>
          </cell>
        </row>
        <row r="83">
          <cell r="B83">
            <v>58663002</v>
          </cell>
          <cell r="C83" t="str">
            <v>JUAN ANTONIO MORALES BARRIENTOS</v>
          </cell>
        </row>
        <row r="84">
          <cell r="B84">
            <v>25262068</v>
          </cell>
          <cell r="C84" t="str">
            <v>INDUSTRIA PANIFICADORA ISOPAN SOCIEDAD ANONIMA</v>
          </cell>
        </row>
        <row r="85">
          <cell r="B85">
            <v>34584072</v>
          </cell>
          <cell r="C85" t="str">
            <v xml:space="preserve">ELEVACIONES TECNIAS, S.A </v>
          </cell>
        </row>
        <row r="97">
          <cell r="B97">
            <v>1536230</v>
          </cell>
          <cell r="C97" t="str">
            <v>CLUTCHES DE GUATEMALA,S.A.</v>
          </cell>
        </row>
      </sheetData>
      <sheetData sheetId="5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98"/>
  <sheetViews>
    <sheetView tabSelected="1" zoomScaleNormal="100" zoomScaleSheetLayoutView="85" workbookViewId="0">
      <selection activeCell="K42" sqref="A42:XFD42"/>
    </sheetView>
  </sheetViews>
  <sheetFormatPr baseColWidth="10" defaultRowHeight="15" x14ac:dyDescent="0.25"/>
  <cols>
    <col min="1" max="1" width="5.28515625" customWidth="1"/>
    <col min="2" max="2" width="9.7109375" customWidth="1"/>
    <col min="3" max="3" width="11.5703125" customWidth="1"/>
    <col min="4" max="4" width="16" customWidth="1"/>
    <col min="5" max="5" width="11.42578125" customWidth="1"/>
    <col min="6" max="6" width="12.42578125" customWidth="1"/>
    <col min="7" max="7" width="12.85546875" customWidth="1"/>
    <col min="8" max="8" width="11.5703125" customWidth="1"/>
    <col min="9" max="9" width="32" customWidth="1"/>
    <col min="10" max="10" width="12.7109375" style="3" customWidth="1"/>
    <col min="11" max="11" width="84.140625" customWidth="1"/>
    <col min="12" max="12" width="12.7109375" customWidth="1"/>
    <col min="13" max="13" width="11.42578125" customWidth="1"/>
  </cols>
  <sheetData>
    <row r="1" spans="1:13" x14ac:dyDescent="0.25">
      <c r="D1" s="1"/>
      <c r="E1" s="1"/>
      <c r="F1" s="1"/>
      <c r="G1" s="2"/>
      <c r="H1" s="1"/>
    </row>
    <row r="2" spans="1:13" x14ac:dyDescent="0.25">
      <c r="D2" s="1"/>
      <c r="E2" s="1"/>
      <c r="F2" s="1"/>
      <c r="G2" s="2"/>
      <c r="H2" s="1"/>
    </row>
    <row r="4" spans="1:13" x14ac:dyDescent="0.25">
      <c r="E4" s="1"/>
      <c r="F4" s="1"/>
      <c r="G4" s="1"/>
      <c r="H4" s="2"/>
      <c r="I4" s="1"/>
      <c r="J4"/>
      <c r="K4" s="3"/>
    </row>
    <row r="5" spans="1:13" ht="23.25" x14ac:dyDescent="0.35">
      <c r="J5"/>
      <c r="K5" s="4" t="s">
        <v>0</v>
      </c>
      <c r="L5" s="56"/>
      <c r="M5" s="56"/>
    </row>
    <row r="6" spans="1:13" ht="23.25" x14ac:dyDescent="0.35">
      <c r="A6" s="5"/>
      <c r="B6" s="5"/>
      <c r="C6" s="5"/>
      <c r="E6" s="1"/>
      <c r="F6" s="1"/>
      <c r="G6" s="1"/>
      <c r="H6" s="6"/>
      <c r="I6" s="7"/>
      <c r="J6" s="8"/>
      <c r="K6" s="9">
        <v>46247</v>
      </c>
      <c r="L6" s="57"/>
      <c r="M6" s="57"/>
    </row>
    <row r="7" spans="1:13" ht="23.25" x14ac:dyDescent="0.35">
      <c r="A7" s="5"/>
      <c r="B7" s="58" t="s">
        <v>35</v>
      </c>
      <c r="C7" s="58"/>
      <c r="D7" s="58"/>
      <c r="E7" s="58"/>
      <c r="F7" s="58"/>
      <c r="G7" s="58"/>
      <c r="H7" s="58"/>
      <c r="I7" s="58"/>
      <c r="J7" s="58"/>
      <c r="K7" s="58"/>
      <c r="L7" s="58"/>
      <c r="M7" s="58"/>
    </row>
    <row r="8" spans="1:13" ht="47.25" x14ac:dyDescent="0.25">
      <c r="A8" s="35" t="s">
        <v>1</v>
      </c>
      <c r="B8" s="35" t="s">
        <v>2</v>
      </c>
      <c r="C8" s="35" t="s">
        <v>3</v>
      </c>
      <c r="D8" s="35" t="s">
        <v>4</v>
      </c>
      <c r="E8" s="34" t="s">
        <v>5</v>
      </c>
      <c r="F8" s="33" t="s">
        <v>6</v>
      </c>
      <c r="G8" s="32" t="s">
        <v>7</v>
      </c>
      <c r="H8" s="31" t="s">
        <v>0</v>
      </c>
      <c r="I8" s="31" t="s">
        <v>8</v>
      </c>
      <c r="J8" s="31" t="s">
        <v>9</v>
      </c>
      <c r="K8" s="31" t="s">
        <v>10</v>
      </c>
      <c r="L8" s="31" t="s">
        <v>11</v>
      </c>
      <c r="M8" s="31" t="s">
        <v>12</v>
      </c>
    </row>
    <row r="9" spans="1:13" ht="51" x14ac:dyDescent="0.25">
      <c r="A9" s="11">
        <v>1</v>
      </c>
      <c r="B9" s="39">
        <v>89459253</v>
      </c>
      <c r="C9" s="40">
        <v>3620</v>
      </c>
      <c r="D9" s="40">
        <v>142418</v>
      </c>
      <c r="E9" s="39" t="s">
        <v>18</v>
      </c>
      <c r="F9" s="41" t="s">
        <v>36</v>
      </c>
      <c r="G9" s="41" t="s">
        <v>37</v>
      </c>
      <c r="H9" s="41" t="s">
        <v>38</v>
      </c>
      <c r="I9" s="42" t="s">
        <v>39</v>
      </c>
      <c r="J9" s="43">
        <v>1</v>
      </c>
      <c r="K9" s="44" t="s">
        <v>40</v>
      </c>
      <c r="L9" s="42">
        <v>262</v>
      </c>
      <c r="M9" s="45">
        <v>115</v>
      </c>
    </row>
    <row r="10" spans="1:13" ht="25.5" x14ac:dyDescent="0.25">
      <c r="A10" s="11">
        <v>2</v>
      </c>
      <c r="B10" s="39">
        <v>7378106</v>
      </c>
      <c r="C10" s="40">
        <v>2405</v>
      </c>
      <c r="D10" s="40">
        <v>35128</v>
      </c>
      <c r="E10" s="39" t="s">
        <v>13</v>
      </c>
      <c r="F10" s="49" t="s">
        <v>41</v>
      </c>
      <c r="G10" s="41" t="s">
        <v>42</v>
      </c>
      <c r="H10" s="41" t="s">
        <v>43</v>
      </c>
      <c r="I10" s="42" t="s">
        <v>44</v>
      </c>
      <c r="J10" s="43">
        <v>150</v>
      </c>
      <c r="K10" s="44" t="s">
        <v>45</v>
      </c>
      <c r="L10" s="42">
        <v>211</v>
      </c>
      <c r="M10" s="45">
        <v>660</v>
      </c>
    </row>
    <row r="11" spans="1:13" ht="51" x14ac:dyDescent="0.25">
      <c r="A11" s="11">
        <v>3</v>
      </c>
      <c r="B11" s="39">
        <v>7361343</v>
      </c>
      <c r="C11" s="40">
        <v>100346</v>
      </c>
      <c r="D11" s="40">
        <v>117251</v>
      </c>
      <c r="E11" s="39" t="s">
        <v>15</v>
      </c>
      <c r="F11" s="41" t="s">
        <v>46</v>
      </c>
      <c r="G11" s="41" t="s">
        <v>47</v>
      </c>
      <c r="H11" s="41" t="s">
        <v>43</v>
      </c>
      <c r="I11" s="42" t="s">
        <v>48</v>
      </c>
      <c r="J11" s="43">
        <v>1</v>
      </c>
      <c r="K11" s="62" t="s">
        <v>49</v>
      </c>
      <c r="L11" s="42">
        <v>274</v>
      </c>
      <c r="M11" s="45">
        <v>86.95</v>
      </c>
    </row>
    <row r="12" spans="1:13" ht="38.25" x14ac:dyDescent="0.25">
      <c r="A12" s="11">
        <v>4</v>
      </c>
      <c r="B12" s="39" t="s">
        <v>16</v>
      </c>
      <c r="C12" s="40" t="s">
        <v>14</v>
      </c>
      <c r="D12" s="40" t="s">
        <v>14</v>
      </c>
      <c r="E12" s="39" t="s">
        <v>13</v>
      </c>
      <c r="F12" s="63" t="s">
        <v>50</v>
      </c>
      <c r="G12" s="64"/>
      <c r="H12" s="41" t="s">
        <v>51</v>
      </c>
      <c r="I12" s="42" t="s">
        <v>17</v>
      </c>
      <c r="J12" s="43">
        <v>2</v>
      </c>
      <c r="K12" s="44" t="s">
        <v>52</v>
      </c>
      <c r="L12" s="42">
        <v>195</v>
      </c>
      <c r="M12" s="45">
        <v>11</v>
      </c>
    </row>
    <row r="13" spans="1:13" ht="38.25" x14ac:dyDescent="0.25">
      <c r="A13" s="11">
        <v>5</v>
      </c>
      <c r="B13" s="39" t="s">
        <v>16</v>
      </c>
      <c r="C13" s="40" t="s">
        <v>14</v>
      </c>
      <c r="D13" s="40" t="s">
        <v>14</v>
      </c>
      <c r="E13" s="39" t="s">
        <v>13</v>
      </c>
      <c r="F13" s="63" t="s">
        <v>53</v>
      </c>
      <c r="G13" s="64"/>
      <c r="H13" s="41" t="s">
        <v>51</v>
      </c>
      <c r="I13" s="42" t="s">
        <v>17</v>
      </c>
      <c r="J13" s="43">
        <v>1</v>
      </c>
      <c r="K13" s="44" t="s">
        <v>52</v>
      </c>
      <c r="L13" s="42">
        <v>195</v>
      </c>
      <c r="M13" s="45">
        <v>550</v>
      </c>
    </row>
    <row r="14" spans="1:13" ht="38.25" x14ac:dyDescent="0.25">
      <c r="A14" s="11">
        <v>6</v>
      </c>
      <c r="B14" s="50">
        <v>62260510</v>
      </c>
      <c r="C14" s="40">
        <v>3620</v>
      </c>
      <c r="D14" s="40">
        <v>142418</v>
      </c>
      <c r="E14" s="39" t="s">
        <v>18</v>
      </c>
      <c r="F14" s="41" t="s">
        <v>54</v>
      </c>
      <c r="G14" s="41" t="s">
        <v>55</v>
      </c>
      <c r="H14" s="41" t="s">
        <v>51</v>
      </c>
      <c r="I14" s="42" t="s">
        <v>19</v>
      </c>
      <c r="J14" s="43">
        <v>1</v>
      </c>
      <c r="K14" s="44" t="s">
        <v>56</v>
      </c>
      <c r="L14" s="42">
        <v>262</v>
      </c>
      <c r="M14" s="45">
        <v>115</v>
      </c>
    </row>
    <row r="15" spans="1:13" ht="76.5" x14ac:dyDescent="0.25">
      <c r="A15" s="11">
        <v>7</v>
      </c>
      <c r="B15" s="39">
        <v>112339891</v>
      </c>
      <c r="C15" s="40" t="s">
        <v>14</v>
      </c>
      <c r="D15" s="40" t="s">
        <v>14</v>
      </c>
      <c r="E15" s="39" t="s">
        <v>15</v>
      </c>
      <c r="F15" s="41" t="s">
        <v>57</v>
      </c>
      <c r="G15" s="41" t="s">
        <v>58</v>
      </c>
      <c r="H15" s="41" t="s">
        <v>51</v>
      </c>
      <c r="I15" s="42" t="s">
        <v>59</v>
      </c>
      <c r="J15" s="43">
        <v>1</v>
      </c>
      <c r="K15" s="44" t="s">
        <v>60</v>
      </c>
      <c r="L15" s="42">
        <v>199</v>
      </c>
      <c r="M15" s="45">
        <v>35</v>
      </c>
    </row>
    <row r="16" spans="1:13" ht="38.25" x14ac:dyDescent="0.25">
      <c r="A16" s="11">
        <v>8</v>
      </c>
      <c r="B16" s="39">
        <v>102830762</v>
      </c>
      <c r="C16" s="40">
        <v>3620</v>
      </c>
      <c r="D16" s="40">
        <v>142418</v>
      </c>
      <c r="E16" s="39" t="s">
        <v>18</v>
      </c>
      <c r="F16" s="49" t="s">
        <v>61</v>
      </c>
      <c r="G16" s="41" t="s">
        <v>62</v>
      </c>
      <c r="H16" s="41" t="s">
        <v>63</v>
      </c>
      <c r="I16" s="42" t="s">
        <v>64</v>
      </c>
      <c r="J16" s="43">
        <v>1</v>
      </c>
      <c r="K16" s="44" t="s">
        <v>65</v>
      </c>
      <c r="L16" s="42">
        <v>262</v>
      </c>
      <c r="M16" s="45">
        <v>115</v>
      </c>
    </row>
    <row r="17" spans="1:13" ht="63.75" x14ac:dyDescent="0.25">
      <c r="A17" s="11">
        <v>9</v>
      </c>
      <c r="B17" s="39">
        <v>112339891</v>
      </c>
      <c r="C17" s="40" t="s">
        <v>14</v>
      </c>
      <c r="D17" s="40" t="s">
        <v>14</v>
      </c>
      <c r="E17" s="39" t="s">
        <v>13</v>
      </c>
      <c r="F17" s="41" t="s">
        <v>66</v>
      </c>
      <c r="G17" s="41" t="s">
        <v>67</v>
      </c>
      <c r="H17" s="41" t="s">
        <v>63</v>
      </c>
      <c r="I17" s="42" t="s">
        <v>59</v>
      </c>
      <c r="J17" s="43">
        <v>1</v>
      </c>
      <c r="K17" s="44" t="s">
        <v>68</v>
      </c>
      <c r="L17" s="42">
        <v>199</v>
      </c>
      <c r="M17" s="65">
        <v>105</v>
      </c>
    </row>
    <row r="18" spans="1:13" ht="76.5" x14ac:dyDescent="0.25">
      <c r="A18" s="11">
        <v>10</v>
      </c>
      <c r="B18" s="39">
        <v>112339891</v>
      </c>
      <c r="C18" s="40" t="s">
        <v>14</v>
      </c>
      <c r="D18" s="40" t="s">
        <v>14</v>
      </c>
      <c r="E18" s="39" t="s">
        <v>15</v>
      </c>
      <c r="F18" s="41" t="s">
        <v>69</v>
      </c>
      <c r="G18" s="41" t="s">
        <v>70</v>
      </c>
      <c r="H18" s="41" t="s">
        <v>63</v>
      </c>
      <c r="I18" s="42" t="s">
        <v>59</v>
      </c>
      <c r="J18" s="43">
        <v>1</v>
      </c>
      <c r="K18" s="44" t="s">
        <v>60</v>
      </c>
      <c r="L18" s="42">
        <v>199</v>
      </c>
      <c r="M18" s="66">
        <v>35</v>
      </c>
    </row>
    <row r="19" spans="1:13" ht="63.75" x14ac:dyDescent="0.25">
      <c r="A19" s="11">
        <v>11</v>
      </c>
      <c r="B19" s="39">
        <v>112339891</v>
      </c>
      <c r="C19" s="40" t="s">
        <v>14</v>
      </c>
      <c r="D19" s="40" t="s">
        <v>14</v>
      </c>
      <c r="E19" s="39" t="s">
        <v>15</v>
      </c>
      <c r="F19" s="41" t="s">
        <v>71</v>
      </c>
      <c r="G19" s="41" t="s">
        <v>72</v>
      </c>
      <c r="H19" s="41" t="s">
        <v>63</v>
      </c>
      <c r="I19" s="42" t="s">
        <v>59</v>
      </c>
      <c r="J19" s="43">
        <v>1</v>
      </c>
      <c r="K19" s="44" t="s">
        <v>73</v>
      </c>
      <c r="L19" s="42">
        <v>199</v>
      </c>
      <c r="M19" s="45">
        <v>35</v>
      </c>
    </row>
    <row r="20" spans="1:13" ht="38.25" x14ac:dyDescent="0.25">
      <c r="A20" s="11">
        <v>12</v>
      </c>
      <c r="B20" s="39">
        <v>109472322</v>
      </c>
      <c r="C20" s="40">
        <v>4877</v>
      </c>
      <c r="D20" s="40">
        <v>28701</v>
      </c>
      <c r="E20" s="39" t="s">
        <v>20</v>
      </c>
      <c r="F20" s="41" t="s">
        <v>74</v>
      </c>
      <c r="G20" s="41" t="s">
        <v>75</v>
      </c>
      <c r="H20" s="41" t="s">
        <v>76</v>
      </c>
      <c r="I20" s="42" t="s">
        <v>77</v>
      </c>
      <c r="J20" s="43">
        <v>2</v>
      </c>
      <c r="K20" s="44" t="s">
        <v>78</v>
      </c>
      <c r="L20" s="42">
        <v>211</v>
      </c>
      <c r="M20" s="45">
        <v>44</v>
      </c>
    </row>
    <row r="21" spans="1:13" ht="38.25" x14ac:dyDescent="0.25">
      <c r="A21" s="11">
        <v>13</v>
      </c>
      <c r="B21" s="39">
        <v>2365685</v>
      </c>
      <c r="C21" s="40" t="s">
        <v>14</v>
      </c>
      <c r="D21" s="40" t="s">
        <v>14</v>
      </c>
      <c r="E21" s="39" t="s">
        <v>20</v>
      </c>
      <c r="F21" s="41" t="s">
        <v>79</v>
      </c>
      <c r="G21" s="41" t="s">
        <v>80</v>
      </c>
      <c r="H21" s="41" t="s">
        <v>76</v>
      </c>
      <c r="I21" s="42" t="s">
        <v>21</v>
      </c>
      <c r="J21" s="43">
        <v>2</v>
      </c>
      <c r="K21" s="44" t="s">
        <v>81</v>
      </c>
      <c r="L21" s="42">
        <v>199</v>
      </c>
      <c r="M21" s="66">
        <v>20</v>
      </c>
    </row>
    <row r="22" spans="1:13" ht="76.5" x14ac:dyDescent="0.25">
      <c r="A22" s="11">
        <v>14</v>
      </c>
      <c r="B22" s="39">
        <v>312932782</v>
      </c>
      <c r="C22" s="40" t="s">
        <v>14</v>
      </c>
      <c r="D22" s="40" t="s">
        <v>14</v>
      </c>
      <c r="E22" s="39" t="s">
        <v>30</v>
      </c>
      <c r="F22" s="41" t="s">
        <v>82</v>
      </c>
      <c r="G22" s="41" t="s">
        <v>83</v>
      </c>
      <c r="H22" s="41" t="s">
        <v>76</v>
      </c>
      <c r="I22" s="42" t="s">
        <v>34</v>
      </c>
      <c r="J22" s="43">
        <v>1</v>
      </c>
      <c r="K22" s="44" t="s">
        <v>84</v>
      </c>
      <c r="L22" s="42">
        <v>199</v>
      </c>
      <c r="M22" s="67">
        <v>120</v>
      </c>
    </row>
    <row r="23" spans="1:13" ht="38.25" x14ac:dyDescent="0.25">
      <c r="A23" s="11">
        <v>15</v>
      </c>
      <c r="B23" s="39" t="s">
        <v>85</v>
      </c>
      <c r="C23" s="40" t="s">
        <v>14</v>
      </c>
      <c r="D23" s="40" t="s">
        <v>14</v>
      </c>
      <c r="E23" s="39" t="s">
        <v>13</v>
      </c>
      <c r="F23" s="41" t="s">
        <v>86</v>
      </c>
      <c r="G23" s="41" t="s">
        <v>87</v>
      </c>
      <c r="H23" s="41" t="s">
        <v>88</v>
      </c>
      <c r="I23" s="42" t="s">
        <v>89</v>
      </c>
      <c r="J23" s="43">
        <v>1</v>
      </c>
      <c r="K23" s="44" t="s">
        <v>90</v>
      </c>
      <c r="L23" s="42">
        <v>199</v>
      </c>
      <c r="M23" s="67">
        <v>35</v>
      </c>
    </row>
    <row r="24" spans="1:13" ht="38.25" x14ac:dyDescent="0.25">
      <c r="A24" s="11">
        <v>16</v>
      </c>
      <c r="B24" s="39">
        <v>62260510</v>
      </c>
      <c r="C24" s="40">
        <v>3620</v>
      </c>
      <c r="D24" s="40">
        <v>142418</v>
      </c>
      <c r="E24" s="39" t="s">
        <v>20</v>
      </c>
      <c r="F24" s="41" t="s">
        <v>91</v>
      </c>
      <c r="G24" s="41" t="s">
        <v>92</v>
      </c>
      <c r="H24" s="41" t="s">
        <v>88</v>
      </c>
      <c r="I24" s="42" t="s">
        <v>19</v>
      </c>
      <c r="J24" s="43">
        <v>1</v>
      </c>
      <c r="K24" s="44" t="s">
        <v>93</v>
      </c>
      <c r="L24" s="42">
        <v>262</v>
      </c>
      <c r="M24" s="45">
        <v>115</v>
      </c>
    </row>
    <row r="25" spans="1:13" ht="63.75" x14ac:dyDescent="0.25">
      <c r="A25" s="11">
        <v>17</v>
      </c>
      <c r="B25" s="39">
        <v>25917579</v>
      </c>
      <c r="C25" s="40">
        <v>64986</v>
      </c>
      <c r="D25" s="40">
        <v>78201</v>
      </c>
      <c r="E25" s="39" t="s">
        <v>13</v>
      </c>
      <c r="F25" s="41" t="s">
        <v>94</v>
      </c>
      <c r="G25" s="41" t="s">
        <v>95</v>
      </c>
      <c r="H25" s="41" t="s">
        <v>88</v>
      </c>
      <c r="I25" s="42" t="s">
        <v>96</v>
      </c>
      <c r="J25" s="43">
        <v>2</v>
      </c>
      <c r="K25" s="44" t="s">
        <v>97</v>
      </c>
      <c r="L25" s="42">
        <v>297</v>
      </c>
      <c r="M25" s="66">
        <v>50</v>
      </c>
    </row>
    <row r="26" spans="1:13" ht="38.25" x14ac:dyDescent="0.25">
      <c r="A26" s="11">
        <v>18</v>
      </c>
      <c r="B26" s="39">
        <v>44247842</v>
      </c>
      <c r="C26" s="40">
        <v>145726</v>
      </c>
      <c r="D26" s="40">
        <v>170501</v>
      </c>
      <c r="E26" s="39" t="s">
        <v>13</v>
      </c>
      <c r="F26" s="41" t="s">
        <v>98</v>
      </c>
      <c r="G26" s="41" t="s">
        <v>99</v>
      </c>
      <c r="H26" s="41" t="s">
        <v>88</v>
      </c>
      <c r="I26" s="42" t="s">
        <v>100</v>
      </c>
      <c r="J26" s="43">
        <v>1</v>
      </c>
      <c r="K26" s="44" t="s">
        <v>101</v>
      </c>
      <c r="L26" s="42">
        <v>239</v>
      </c>
      <c r="M26" s="67">
        <v>825</v>
      </c>
    </row>
    <row r="27" spans="1:13" ht="38.25" x14ac:dyDescent="0.25">
      <c r="A27" s="11">
        <v>19</v>
      </c>
      <c r="B27" s="39" t="s">
        <v>102</v>
      </c>
      <c r="C27" s="40">
        <v>3620</v>
      </c>
      <c r="D27" s="40">
        <v>142418</v>
      </c>
      <c r="E27" s="39" t="s">
        <v>18</v>
      </c>
      <c r="F27" s="41" t="s">
        <v>103</v>
      </c>
      <c r="G27" s="41" t="s">
        <v>104</v>
      </c>
      <c r="H27" s="41" t="s">
        <v>105</v>
      </c>
      <c r="I27" s="42" t="s">
        <v>106</v>
      </c>
      <c r="J27" s="43">
        <v>1</v>
      </c>
      <c r="K27" s="44" t="s">
        <v>107</v>
      </c>
      <c r="L27" s="42">
        <v>262</v>
      </c>
      <c r="M27" s="67">
        <v>115</v>
      </c>
    </row>
    <row r="28" spans="1:13" ht="23.25" x14ac:dyDescent="0.25">
      <c r="A28" s="68"/>
      <c r="B28" s="68"/>
      <c r="C28" s="68"/>
      <c r="D28" s="68"/>
      <c r="E28" s="68"/>
      <c r="F28" s="68"/>
      <c r="G28" s="68"/>
      <c r="H28" s="68"/>
      <c r="I28" s="68"/>
      <c r="J28" s="68"/>
      <c r="K28" s="68"/>
      <c r="L28" s="68"/>
      <c r="M28" s="12">
        <f>SUM(M9:M27)</f>
        <v>3186.95</v>
      </c>
    </row>
    <row r="29" spans="1:13" ht="23.25" x14ac:dyDescent="0.25">
      <c r="A29" s="69" t="s">
        <v>108</v>
      </c>
      <c r="B29" s="13"/>
      <c r="C29" s="13"/>
      <c r="D29" s="13"/>
      <c r="E29" s="13"/>
      <c r="F29" s="13"/>
      <c r="G29" s="13"/>
      <c r="H29" s="13"/>
      <c r="I29" s="13"/>
      <c r="J29" s="13"/>
      <c r="K29" s="13"/>
      <c r="L29" s="13"/>
      <c r="M29" s="14"/>
    </row>
    <row r="30" spans="1:13" ht="22.5" x14ac:dyDescent="0.25">
      <c r="A30" s="15"/>
      <c r="B30" s="61" t="s">
        <v>22</v>
      </c>
      <c r="C30" s="61"/>
      <c r="D30" s="61"/>
      <c r="E30" s="61"/>
      <c r="F30" s="61"/>
      <c r="G30" s="61"/>
      <c r="H30" s="15"/>
      <c r="I30" s="15"/>
      <c r="J30" s="15"/>
      <c r="K30" s="16"/>
      <c r="L30" s="15"/>
      <c r="M30" s="17"/>
    </row>
    <row r="31" spans="1:13" ht="22.5" x14ac:dyDescent="0.25">
      <c r="A31" s="15"/>
      <c r="B31" s="60" t="s">
        <v>23</v>
      </c>
      <c r="C31" s="60"/>
      <c r="D31" s="60"/>
      <c r="E31" s="60"/>
      <c r="F31" s="60"/>
      <c r="G31" s="18">
        <v>0</v>
      </c>
      <c r="H31" s="15"/>
      <c r="I31" s="15"/>
      <c r="J31" s="15"/>
      <c r="K31" s="16"/>
      <c r="L31" s="15"/>
      <c r="M31" s="17"/>
    </row>
    <row r="32" spans="1:13" ht="22.5" x14ac:dyDescent="0.25">
      <c r="A32" s="15"/>
      <c r="B32" s="59" t="s">
        <v>109</v>
      </c>
      <c r="C32" s="59"/>
      <c r="D32" s="59"/>
      <c r="E32" s="59"/>
      <c r="F32" s="59"/>
      <c r="G32" s="18">
        <v>7202.5</v>
      </c>
      <c r="H32" s="15"/>
      <c r="I32" s="15"/>
      <c r="J32" s="15"/>
      <c r="K32" s="16"/>
      <c r="L32" s="15"/>
      <c r="M32" s="17"/>
    </row>
    <row r="33" spans="1:13" ht="22.5" x14ac:dyDescent="0.25">
      <c r="A33" s="15"/>
      <c r="B33" s="59" t="s">
        <v>110</v>
      </c>
      <c r="C33" s="59"/>
      <c r="D33" s="59"/>
      <c r="E33" s="59"/>
      <c r="F33" s="59"/>
      <c r="G33" s="36">
        <v>0</v>
      </c>
      <c r="H33" s="15"/>
      <c r="I33" s="15"/>
      <c r="J33" s="46"/>
      <c r="K33" s="10"/>
      <c r="L33" s="15"/>
      <c r="M33" s="17"/>
    </row>
    <row r="34" spans="1:13" ht="22.5" x14ac:dyDescent="0.25">
      <c r="A34" s="15"/>
      <c r="B34" s="60" t="s">
        <v>111</v>
      </c>
      <c r="C34" s="60"/>
      <c r="D34" s="60"/>
      <c r="E34" s="60"/>
      <c r="F34" s="60"/>
      <c r="G34" s="19">
        <f>+M28</f>
        <v>3186.95</v>
      </c>
      <c r="H34" s="46"/>
      <c r="I34" s="15"/>
      <c r="J34" s="46"/>
      <c r="K34" s="16"/>
      <c r="L34" s="15"/>
      <c r="M34" s="17"/>
    </row>
    <row r="35" spans="1:13" ht="22.5" x14ac:dyDescent="0.25">
      <c r="A35" s="15"/>
      <c r="B35" s="60" t="s">
        <v>112</v>
      </c>
      <c r="C35" s="60"/>
      <c r="D35" s="60"/>
      <c r="E35" s="60"/>
      <c r="F35" s="60"/>
      <c r="G35" s="70">
        <v>4610.55</v>
      </c>
      <c r="H35" s="15"/>
      <c r="I35" s="15"/>
      <c r="J35" s="15"/>
      <c r="K35" s="16"/>
      <c r="L35" s="15"/>
      <c r="M35" s="17"/>
    </row>
    <row r="36" spans="1:13" ht="22.5" x14ac:dyDescent="0.25">
      <c r="A36" s="15"/>
      <c r="B36" s="61" t="s">
        <v>24</v>
      </c>
      <c r="C36" s="61"/>
      <c r="D36" s="61"/>
      <c r="E36" s="61"/>
      <c r="F36" s="61"/>
      <c r="G36" s="20">
        <f>SUM(G31:G35)</f>
        <v>15000</v>
      </c>
      <c r="H36" s="15"/>
      <c r="I36" s="15"/>
      <c r="J36" s="15"/>
      <c r="K36" s="16"/>
      <c r="L36" s="15"/>
      <c r="M36" s="30"/>
    </row>
    <row r="37" spans="1:13" ht="22.5" x14ac:dyDescent="0.25">
      <c r="A37" s="15"/>
      <c r="B37" s="51"/>
      <c r="C37" s="51"/>
      <c r="D37" s="51"/>
      <c r="E37" s="51"/>
      <c r="F37" s="51"/>
      <c r="G37" s="21"/>
      <c r="H37" s="22" t="s">
        <v>25</v>
      </c>
      <c r="I37" s="23"/>
      <c r="J37" s="47"/>
      <c r="K37" s="53" t="s">
        <v>26</v>
      </c>
      <c r="L37" s="54"/>
      <c r="M37" s="54"/>
    </row>
    <row r="38" spans="1:13" ht="30" x14ac:dyDescent="0.25">
      <c r="A38" s="15"/>
      <c r="B38" s="15"/>
      <c r="C38" s="15"/>
      <c r="D38" s="15"/>
      <c r="E38" s="48"/>
      <c r="F38" s="48"/>
      <c r="G38" s="55" t="s">
        <v>33</v>
      </c>
      <c r="H38" s="55"/>
      <c r="I38" s="55"/>
      <c r="J38" s="51" t="s">
        <v>27</v>
      </c>
      <c r="K38" s="24" t="s">
        <v>113</v>
      </c>
      <c r="L38" s="24"/>
      <c r="M38" s="24"/>
    </row>
    <row r="39" spans="1:13" ht="22.5" x14ac:dyDescent="0.25">
      <c r="A39" s="15"/>
      <c r="B39" s="15"/>
      <c r="C39" s="15"/>
      <c r="D39" s="15"/>
      <c r="F39" s="15"/>
      <c r="G39" s="25"/>
      <c r="H39" s="25"/>
      <c r="I39" s="26"/>
      <c r="J39" s="27"/>
      <c r="K39" s="27"/>
      <c r="L39" s="27"/>
      <c r="M39" s="30"/>
    </row>
    <row r="40" spans="1:13" ht="23.25" x14ac:dyDescent="0.25">
      <c r="A40" s="15"/>
      <c r="B40" s="15"/>
      <c r="C40" s="15"/>
      <c r="D40" s="15"/>
      <c r="E40" s="52"/>
      <c r="F40" s="15"/>
      <c r="G40" s="15"/>
      <c r="H40" s="15"/>
      <c r="I40" s="15" t="s">
        <v>28</v>
      </c>
      <c r="J40" s="47"/>
      <c r="K40" s="29"/>
      <c r="L40" s="27"/>
      <c r="M40" s="28"/>
    </row>
    <row r="41" spans="1:13" ht="23.25" x14ac:dyDescent="0.25">
      <c r="A41" s="15"/>
      <c r="B41" s="15"/>
      <c r="C41" s="15"/>
      <c r="D41" s="15"/>
      <c r="E41" s="15"/>
      <c r="G41" s="15"/>
      <c r="H41" s="15"/>
      <c r="I41" s="15"/>
      <c r="J41"/>
      <c r="L41" s="3"/>
      <c r="M41" s="28"/>
    </row>
    <row r="42" spans="1:13" x14ac:dyDescent="0.25">
      <c r="C42" s="3"/>
      <c r="J42"/>
      <c r="M42" s="38"/>
    </row>
    <row r="43" spans="1:13" ht="23.25" x14ac:dyDescent="0.35">
      <c r="J43"/>
      <c r="K43" s="4" t="s">
        <v>0</v>
      </c>
      <c r="L43" s="56"/>
      <c r="M43" s="56"/>
    </row>
    <row r="44" spans="1:13" ht="23.25" x14ac:dyDescent="0.35">
      <c r="A44" s="5"/>
      <c r="B44" s="5"/>
      <c r="C44" s="5"/>
      <c r="E44" s="1"/>
      <c r="F44" s="1"/>
      <c r="G44" s="1"/>
      <c r="H44" s="6"/>
      <c r="I44" s="7"/>
      <c r="J44" s="8"/>
      <c r="K44" s="9">
        <v>46258</v>
      </c>
      <c r="L44" s="57"/>
      <c r="M44" s="57"/>
    </row>
    <row r="45" spans="1:13" ht="23.25" x14ac:dyDescent="0.35">
      <c r="A45" s="5"/>
      <c r="B45" s="58" t="s">
        <v>114</v>
      </c>
      <c r="C45" s="58"/>
      <c r="D45" s="58"/>
      <c r="E45" s="58"/>
      <c r="F45" s="58"/>
      <c r="G45" s="58"/>
      <c r="H45" s="58"/>
      <c r="I45" s="58"/>
      <c r="J45" s="58"/>
      <c r="K45" s="58"/>
      <c r="L45" s="58"/>
      <c r="M45" s="58"/>
    </row>
    <row r="46" spans="1:13" ht="47.25" x14ac:dyDescent="0.25">
      <c r="A46" s="35" t="s">
        <v>1</v>
      </c>
      <c r="B46" s="35" t="s">
        <v>2</v>
      </c>
      <c r="C46" s="35" t="s">
        <v>3</v>
      </c>
      <c r="D46" s="35" t="s">
        <v>4</v>
      </c>
      <c r="E46" s="34" t="s">
        <v>5</v>
      </c>
      <c r="F46" s="33" t="s">
        <v>6</v>
      </c>
      <c r="G46" s="32" t="s">
        <v>7</v>
      </c>
      <c r="H46" s="31" t="s">
        <v>0</v>
      </c>
      <c r="I46" s="31" t="s">
        <v>8</v>
      </c>
      <c r="J46" s="31" t="s">
        <v>9</v>
      </c>
      <c r="K46" s="31" t="s">
        <v>10</v>
      </c>
      <c r="L46" s="31" t="s">
        <v>11</v>
      </c>
      <c r="M46" s="31" t="s">
        <v>12</v>
      </c>
    </row>
    <row r="47" spans="1:13" ht="76.5" x14ac:dyDescent="0.25">
      <c r="A47" s="11">
        <v>1</v>
      </c>
      <c r="B47" s="39" t="s">
        <v>115</v>
      </c>
      <c r="C47" s="40">
        <v>113689</v>
      </c>
      <c r="D47" s="40">
        <v>132250</v>
      </c>
      <c r="E47" s="39" t="s">
        <v>20</v>
      </c>
      <c r="F47" s="41" t="s">
        <v>116</v>
      </c>
      <c r="G47" s="41" t="s">
        <v>117</v>
      </c>
      <c r="H47" s="41" t="s">
        <v>118</v>
      </c>
      <c r="I47" s="42" t="s">
        <v>119</v>
      </c>
      <c r="J47" s="43">
        <v>1</v>
      </c>
      <c r="K47" s="44" t="s">
        <v>120</v>
      </c>
      <c r="L47" s="42">
        <v>291</v>
      </c>
      <c r="M47" s="45">
        <v>155</v>
      </c>
    </row>
    <row r="48" spans="1:13" ht="76.5" x14ac:dyDescent="0.25">
      <c r="A48" s="11">
        <v>2</v>
      </c>
      <c r="B48" s="39" t="s">
        <v>115</v>
      </c>
      <c r="C48" s="40">
        <v>85627</v>
      </c>
      <c r="D48" s="40">
        <v>101322</v>
      </c>
      <c r="E48" s="39" t="s">
        <v>20</v>
      </c>
      <c r="F48" s="41" t="s">
        <v>116</v>
      </c>
      <c r="G48" s="41" t="s">
        <v>117</v>
      </c>
      <c r="H48" s="41" t="s">
        <v>118</v>
      </c>
      <c r="I48" s="42" t="s">
        <v>121</v>
      </c>
      <c r="J48" s="43">
        <v>1</v>
      </c>
      <c r="K48" s="44" t="s">
        <v>120</v>
      </c>
      <c r="L48" s="42">
        <v>291</v>
      </c>
      <c r="M48" s="45">
        <v>145</v>
      </c>
    </row>
    <row r="49" spans="1:13" ht="76.5" x14ac:dyDescent="0.25">
      <c r="A49" s="11">
        <v>3</v>
      </c>
      <c r="B49" s="39" t="s">
        <v>115</v>
      </c>
      <c r="C49" s="40">
        <v>123604</v>
      </c>
      <c r="D49" s="40">
        <v>144141</v>
      </c>
      <c r="E49" s="39" t="s">
        <v>20</v>
      </c>
      <c r="F49" s="41" t="s">
        <v>116</v>
      </c>
      <c r="G49" s="41" t="s">
        <v>117</v>
      </c>
      <c r="H49" s="41" t="s">
        <v>118</v>
      </c>
      <c r="I49" s="42" t="s">
        <v>121</v>
      </c>
      <c r="J49" s="43">
        <v>1</v>
      </c>
      <c r="K49" s="44" t="s">
        <v>120</v>
      </c>
      <c r="L49" s="42">
        <v>291</v>
      </c>
      <c r="M49" s="45">
        <v>65</v>
      </c>
    </row>
    <row r="50" spans="1:13" ht="38.25" x14ac:dyDescent="0.25">
      <c r="A50" s="11">
        <v>4</v>
      </c>
      <c r="B50" s="39">
        <v>2365685</v>
      </c>
      <c r="C50" s="40" t="s">
        <v>14</v>
      </c>
      <c r="D50" s="40" t="s">
        <v>14</v>
      </c>
      <c r="E50" s="39" t="s">
        <v>20</v>
      </c>
      <c r="F50" s="41" t="s">
        <v>122</v>
      </c>
      <c r="G50" s="41" t="s">
        <v>123</v>
      </c>
      <c r="H50" s="41" t="s">
        <v>118</v>
      </c>
      <c r="I50" s="42" t="s">
        <v>21</v>
      </c>
      <c r="J50" s="43">
        <v>2</v>
      </c>
      <c r="K50" s="44" t="s">
        <v>29</v>
      </c>
      <c r="L50" s="42">
        <v>199</v>
      </c>
      <c r="M50" s="45">
        <v>20</v>
      </c>
    </row>
    <row r="51" spans="1:13" ht="38.25" x14ac:dyDescent="0.25">
      <c r="A51" s="11">
        <v>5</v>
      </c>
      <c r="B51" s="39">
        <v>1213237</v>
      </c>
      <c r="C51" s="40" t="s">
        <v>14</v>
      </c>
      <c r="D51" s="40" t="s">
        <v>14</v>
      </c>
      <c r="E51" s="39" t="s">
        <v>20</v>
      </c>
      <c r="F51" s="41" t="s">
        <v>124</v>
      </c>
      <c r="G51" s="41" t="s">
        <v>125</v>
      </c>
      <c r="H51" s="41" t="s">
        <v>118</v>
      </c>
      <c r="I51" s="42" t="s">
        <v>126</v>
      </c>
      <c r="J51" s="43">
        <v>1</v>
      </c>
      <c r="K51" s="44" t="s">
        <v>127</v>
      </c>
      <c r="L51" s="42">
        <v>199</v>
      </c>
      <c r="M51" s="45">
        <v>10</v>
      </c>
    </row>
    <row r="52" spans="1:13" ht="25.5" x14ac:dyDescent="0.25">
      <c r="A52" s="11">
        <v>6</v>
      </c>
      <c r="B52" s="50" t="s">
        <v>115</v>
      </c>
      <c r="C52" s="40">
        <v>193000</v>
      </c>
      <c r="D52" s="40">
        <v>225824</v>
      </c>
      <c r="E52" s="39" t="s">
        <v>20</v>
      </c>
      <c r="F52" s="41" t="s">
        <v>128</v>
      </c>
      <c r="G52" s="41" t="s">
        <v>129</v>
      </c>
      <c r="H52" s="41" t="s">
        <v>118</v>
      </c>
      <c r="I52" s="42" t="s">
        <v>121</v>
      </c>
      <c r="J52" s="43">
        <v>2</v>
      </c>
      <c r="K52" s="44" t="s">
        <v>130</v>
      </c>
      <c r="L52" s="42">
        <v>291</v>
      </c>
      <c r="M52" s="45">
        <v>290</v>
      </c>
    </row>
    <row r="53" spans="1:13" ht="25.5" x14ac:dyDescent="0.25">
      <c r="A53" s="11">
        <v>7</v>
      </c>
      <c r="B53" s="39" t="s">
        <v>115</v>
      </c>
      <c r="C53" s="40">
        <v>169834</v>
      </c>
      <c r="D53" s="40">
        <v>198690</v>
      </c>
      <c r="E53" s="39" t="s">
        <v>20</v>
      </c>
      <c r="F53" s="41" t="s">
        <v>128</v>
      </c>
      <c r="G53" s="41" t="s">
        <v>129</v>
      </c>
      <c r="H53" s="41" t="s">
        <v>118</v>
      </c>
      <c r="I53" s="42" t="s">
        <v>121</v>
      </c>
      <c r="J53" s="43">
        <v>4</v>
      </c>
      <c r="K53" s="44" t="s">
        <v>130</v>
      </c>
      <c r="L53" s="42">
        <v>291</v>
      </c>
      <c r="M53" s="45">
        <v>200</v>
      </c>
    </row>
    <row r="54" spans="1:13" ht="38.25" x14ac:dyDescent="0.25">
      <c r="A54" s="11">
        <v>8</v>
      </c>
      <c r="B54" s="39">
        <v>98461761</v>
      </c>
      <c r="C54" s="40">
        <v>47584</v>
      </c>
      <c r="D54" s="40">
        <v>55446</v>
      </c>
      <c r="E54" s="39" t="s">
        <v>13</v>
      </c>
      <c r="F54" s="49" t="s">
        <v>131</v>
      </c>
      <c r="G54" s="41" t="s">
        <v>132</v>
      </c>
      <c r="H54" s="41" t="s">
        <v>133</v>
      </c>
      <c r="I54" s="42" t="s">
        <v>134</v>
      </c>
      <c r="J54" s="43">
        <v>4</v>
      </c>
      <c r="K54" s="44" t="s">
        <v>135</v>
      </c>
      <c r="L54" s="42">
        <v>283</v>
      </c>
      <c r="M54" s="45">
        <v>240</v>
      </c>
    </row>
    <row r="55" spans="1:13" ht="51" x14ac:dyDescent="0.25">
      <c r="A55" s="11">
        <v>9</v>
      </c>
      <c r="B55" s="39">
        <v>25917579</v>
      </c>
      <c r="C55" s="40">
        <v>76083</v>
      </c>
      <c r="D55" s="40">
        <v>90182</v>
      </c>
      <c r="E55" s="39" t="s">
        <v>13</v>
      </c>
      <c r="F55" s="41" t="s">
        <v>136</v>
      </c>
      <c r="G55" s="41" t="s">
        <v>137</v>
      </c>
      <c r="H55" s="41" t="s">
        <v>133</v>
      </c>
      <c r="I55" s="42" t="s">
        <v>96</v>
      </c>
      <c r="J55" s="43">
        <v>2</v>
      </c>
      <c r="K55" s="44" t="s">
        <v>138</v>
      </c>
      <c r="L55" s="42">
        <v>289</v>
      </c>
      <c r="M55" s="65">
        <v>90</v>
      </c>
    </row>
    <row r="56" spans="1:13" ht="51" x14ac:dyDescent="0.25">
      <c r="A56" s="11">
        <v>10</v>
      </c>
      <c r="B56" s="39">
        <v>2365685</v>
      </c>
      <c r="C56" s="40" t="s">
        <v>14</v>
      </c>
      <c r="D56" s="40" t="s">
        <v>14</v>
      </c>
      <c r="E56" s="39" t="s">
        <v>20</v>
      </c>
      <c r="F56" s="41" t="s">
        <v>139</v>
      </c>
      <c r="G56" s="41" t="s">
        <v>140</v>
      </c>
      <c r="H56" s="41" t="s">
        <v>141</v>
      </c>
      <c r="I56" s="42" t="s">
        <v>21</v>
      </c>
      <c r="J56" s="43">
        <v>2</v>
      </c>
      <c r="K56" s="44" t="s">
        <v>32</v>
      </c>
      <c r="L56" s="42">
        <v>199</v>
      </c>
      <c r="M56" s="66">
        <v>20</v>
      </c>
    </row>
    <row r="57" spans="1:13" ht="51" x14ac:dyDescent="0.25">
      <c r="A57" s="11">
        <v>11</v>
      </c>
      <c r="B57" s="39">
        <v>25917579</v>
      </c>
      <c r="C57" s="40">
        <v>166006</v>
      </c>
      <c r="D57" s="40">
        <v>194200</v>
      </c>
      <c r="E57" s="39" t="s">
        <v>13</v>
      </c>
      <c r="F57" s="41" t="s">
        <v>142</v>
      </c>
      <c r="G57" s="41" t="s">
        <v>143</v>
      </c>
      <c r="H57" s="41" t="s">
        <v>144</v>
      </c>
      <c r="I57" s="42" t="s">
        <v>96</v>
      </c>
      <c r="J57" s="43">
        <v>2</v>
      </c>
      <c r="K57" s="44" t="s">
        <v>145</v>
      </c>
      <c r="L57" s="42">
        <v>254</v>
      </c>
      <c r="M57" s="45">
        <v>30</v>
      </c>
    </row>
    <row r="58" spans="1:13" ht="51" x14ac:dyDescent="0.25">
      <c r="A58" s="11">
        <v>12</v>
      </c>
      <c r="B58" s="39">
        <v>25917579</v>
      </c>
      <c r="C58" s="40">
        <v>38371</v>
      </c>
      <c r="D58" s="40">
        <v>42439</v>
      </c>
      <c r="E58" s="39" t="s">
        <v>13</v>
      </c>
      <c r="F58" s="41" t="s">
        <v>142</v>
      </c>
      <c r="G58" s="41" t="s">
        <v>143</v>
      </c>
      <c r="H58" s="41" t="s">
        <v>146</v>
      </c>
      <c r="I58" s="42" t="s">
        <v>96</v>
      </c>
      <c r="J58" s="43">
        <v>1</v>
      </c>
      <c r="K58" s="44" t="s">
        <v>147</v>
      </c>
      <c r="L58" s="42">
        <v>268</v>
      </c>
      <c r="M58" s="45">
        <v>180</v>
      </c>
    </row>
    <row r="59" spans="1:13" ht="51" x14ac:dyDescent="0.25">
      <c r="A59" s="11">
        <v>13</v>
      </c>
      <c r="B59" s="39" t="s">
        <v>85</v>
      </c>
      <c r="C59" s="40" t="s">
        <v>14</v>
      </c>
      <c r="D59" s="40" t="s">
        <v>14</v>
      </c>
      <c r="E59" s="39" t="s">
        <v>13</v>
      </c>
      <c r="F59" s="41" t="s">
        <v>148</v>
      </c>
      <c r="G59" s="41" t="s">
        <v>149</v>
      </c>
      <c r="H59" s="41" t="s">
        <v>144</v>
      </c>
      <c r="I59" s="42" t="s">
        <v>89</v>
      </c>
      <c r="J59" s="43">
        <v>1</v>
      </c>
      <c r="K59" s="44" t="s">
        <v>150</v>
      </c>
      <c r="L59" s="42">
        <v>199</v>
      </c>
      <c r="M59" s="66">
        <v>35</v>
      </c>
    </row>
    <row r="60" spans="1:13" ht="38.25" x14ac:dyDescent="0.25">
      <c r="A60" s="11">
        <v>14</v>
      </c>
      <c r="B60" s="39">
        <v>325619</v>
      </c>
      <c r="C60" s="40" t="s">
        <v>14</v>
      </c>
      <c r="D60" s="40" t="s">
        <v>14</v>
      </c>
      <c r="E60" s="39" t="s">
        <v>31</v>
      </c>
      <c r="F60" s="41" t="s">
        <v>151</v>
      </c>
      <c r="G60" s="41" t="s">
        <v>152</v>
      </c>
      <c r="H60" s="41" t="s">
        <v>153</v>
      </c>
      <c r="I60" s="42" t="s">
        <v>154</v>
      </c>
      <c r="J60" s="43">
        <v>1</v>
      </c>
      <c r="K60" s="44" t="s">
        <v>155</v>
      </c>
      <c r="L60" s="42">
        <v>122</v>
      </c>
      <c r="M60" s="65">
        <v>171</v>
      </c>
    </row>
    <row r="61" spans="1:13" ht="25.5" x14ac:dyDescent="0.25">
      <c r="A61" s="11">
        <v>15</v>
      </c>
      <c r="B61" s="39">
        <v>3736598</v>
      </c>
      <c r="C61" s="40">
        <v>136006</v>
      </c>
      <c r="D61" s="40">
        <v>158675</v>
      </c>
      <c r="E61" s="39" t="s">
        <v>31</v>
      </c>
      <c r="F61" s="41" t="s">
        <v>156</v>
      </c>
      <c r="G61" s="41" t="s">
        <v>157</v>
      </c>
      <c r="H61" s="41" t="s">
        <v>158</v>
      </c>
      <c r="I61" s="42" t="s">
        <v>159</v>
      </c>
      <c r="J61" s="43">
        <v>1</v>
      </c>
      <c r="K61" s="44" t="s">
        <v>160</v>
      </c>
      <c r="L61" s="42">
        <v>289</v>
      </c>
      <c r="M61" s="67">
        <v>295</v>
      </c>
    </row>
    <row r="62" spans="1:13" ht="63.75" x14ac:dyDescent="0.25">
      <c r="A62" s="11">
        <v>16</v>
      </c>
      <c r="B62" s="39">
        <v>81766173</v>
      </c>
      <c r="C62" s="40">
        <v>83831</v>
      </c>
      <c r="D62" s="40">
        <v>99130</v>
      </c>
      <c r="E62" s="39" t="s">
        <v>30</v>
      </c>
      <c r="F62" s="41" t="s">
        <v>161</v>
      </c>
      <c r="G62" s="41" t="s">
        <v>162</v>
      </c>
      <c r="H62" s="41" t="s">
        <v>158</v>
      </c>
      <c r="I62" s="42" t="s">
        <v>163</v>
      </c>
      <c r="J62" s="43">
        <v>2</v>
      </c>
      <c r="K62" s="44" t="s">
        <v>164</v>
      </c>
      <c r="L62" s="42">
        <v>297</v>
      </c>
      <c r="M62" s="45">
        <v>498</v>
      </c>
    </row>
    <row r="63" spans="1:13" ht="51" x14ac:dyDescent="0.25">
      <c r="A63" s="11">
        <v>17</v>
      </c>
      <c r="B63" s="39">
        <v>81766173</v>
      </c>
      <c r="C63" s="40">
        <v>29529</v>
      </c>
      <c r="D63" s="40">
        <v>32137</v>
      </c>
      <c r="E63" s="39" t="s">
        <v>30</v>
      </c>
      <c r="F63" s="41" t="s">
        <v>165</v>
      </c>
      <c r="G63" s="41" t="s">
        <v>166</v>
      </c>
      <c r="H63" s="41" t="s">
        <v>158</v>
      </c>
      <c r="I63" s="42" t="s">
        <v>163</v>
      </c>
      <c r="J63" s="43">
        <v>2</v>
      </c>
      <c r="K63" s="44" t="s">
        <v>167</v>
      </c>
      <c r="L63" s="42">
        <v>268</v>
      </c>
      <c r="M63" s="66">
        <v>171.9</v>
      </c>
    </row>
    <row r="64" spans="1:13" ht="51" x14ac:dyDescent="0.25">
      <c r="A64" s="11">
        <v>18</v>
      </c>
      <c r="B64" s="39">
        <v>81766173</v>
      </c>
      <c r="C64" s="40">
        <v>100467</v>
      </c>
      <c r="D64" s="40">
        <v>220195</v>
      </c>
      <c r="E64" s="39" t="s">
        <v>30</v>
      </c>
      <c r="F64" s="41" t="s">
        <v>165</v>
      </c>
      <c r="G64" s="41" t="s">
        <v>166</v>
      </c>
      <c r="H64" s="41" t="s">
        <v>158</v>
      </c>
      <c r="I64" s="42" t="s">
        <v>163</v>
      </c>
      <c r="J64" s="43">
        <v>7</v>
      </c>
      <c r="K64" s="44" t="s">
        <v>168</v>
      </c>
      <c r="L64" s="42">
        <v>274</v>
      </c>
      <c r="M64" s="67">
        <v>276.5</v>
      </c>
    </row>
    <row r="65" spans="1:13" ht="38.25" x14ac:dyDescent="0.25">
      <c r="A65" s="11">
        <v>19</v>
      </c>
      <c r="B65" s="39">
        <v>62260510</v>
      </c>
      <c r="C65" s="40">
        <v>3620</v>
      </c>
      <c r="D65" s="40">
        <v>142418</v>
      </c>
      <c r="E65" s="39" t="s">
        <v>13</v>
      </c>
      <c r="F65" s="41" t="s">
        <v>169</v>
      </c>
      <c r="G65" s="41" t="s">
        <v>170</v>
      </c>
      <c r="H65" s="41" t="s">
        <v>158</v>
      </c>
      <c r="I65" s="42" t="s">
        <v>19</v>
      </c>
      <c r="J65" s="43">
        <v>1</v>
      </c>
      <c r="K65" s="44" t="s">
        <v>171</v>
      </c>
      <c r="L65" s="42">
        <v>262</v>
      </c>
      <c r="M65" s="67">
        <v>115</v>
      </c>
    </row>
    <row r="66" spans="1:13" ht="51" x14ac:dyDescent="0.25">
      <c r="A66" s="11">
        <v>20</v>
      </c>
      <c r="B66" s="39">
        <v>25917579</v>
      </c>
      <c r="C66" s="40">
        <v>192187</v>
      </c>
      <c r="D66" s="40">
        <v>224774</v>
      </c>
      <c r="E66" s="39" t="s">
        <v>13</v>
      </c>
      <c r="F66" s="41" t="s">
        <v>172</v>
      </c>
      <c r="G66" s="41" t="s">
        <v>173</v>
      </c>
      <c r="H66" s="41" t="s">
        <v>158</v>
      </c>
      <c r="I66" s="42" t="s">
        <v>96</v>
      </c>
      <c r="J66" s="43">
        <v>1</v>
      </c>
      <c r="K66" s="44" t="s">
        <v>174</v>
      </c>
      <c r="L66" s="42">
        <v>297</v>
      </c>
      <c r="M66" s="65">
        <v>209</v>
      </c>
    </row>
    <row r="67" spans="1:13" ht="63.75" x14ac:dyDescent="0.25">
      <c r="A67" s="11">
        <v>21</v>
      </c>
      <c r="B67" s="39">
        <v>101576471</v>
      </c>
      <c r="C67" s="40">
        <v>82757</v>
      </c>
      <c r="D67" s="40">
        <v>97819</v>
      </c>
      <c r="E67" s="39" t="s">
        <v>13</v>
      </c>
      <c r="F67" s="41" t="s">
        <v>175</v>
      </c>
      <c r="G67" s="41" t="s">
        <v>176</v>
      </c>
      <c r="H67" s="41" t="s">
        <v>158</v>
      </c>
      <c r="I67" s="42" t="s">
        <v>177</v>
      </c>
      <c r="J67" s="43">
        <v>2</v>
      </c>
      <c r="K67" s="44" t="s">
        <v>178</v>
      </c>
      <c r="L67" s="42">
        <v>289</v>
      </c>
      <c r="M67" s="65">
        <v>900</v>
      </c>
    </row>
    <row r="68" spans="1:13" ht="76.5" x14ac:dyDescent="0.25">
      <c r="A68" s="11">
        <v>22</v>
      </c>
      <c r="B68" s="39">
        <v>15587495</v>
      </c>
      <c r="C68" s="40">
        <v>5325</v>
      </c>
      <c r="D68" s="40">
        <v>5545</v>
      </c>
      <c r="E68" s="39" t="s">
        <v>30</v>
      </c>
      <c r="F68" s="41" t="s">
        <v>179</v>
      </c>
      <c r="G68" s="41" t="s">
        <v>180</v>
      </c>
      <c r="H68" s="41" t="s">
        <v>158</v>
      </c>
      <c r="I68" s="42" t="s">
        <v>181</v>
      </c>
      <c r="J68" s="43">
        <v>3</v>
      </c>
      <c r="K68" s="44" t="s">
        <v>182</v>
      </c>
      <c r="L68" s="42">
        <v>211</v>
      </c>
      <c r="M68" s="65">
        <v>165</v>
      </c>
    </row>
    <row r="69" spans="1:13" ht="76.5" x14ac:dyDescent="0.25">
      <c r="A69" s="11">
        <v>23</v>
      </c>
      <c r="B69" s="39">
        <v>15587495</v>
      </c>
      <c r="C69" s="40">
        <v>3503</v>
      </c>
      <c r="D69" s="40">
        <v>4163</v>
      </c>
      <c r="E69" s="39" t="s">
        <v>30</v>
      </c>
      <c r="F69" s="41" t="s">
        <v>183</v>
      </c>
      <c r="G69" s="41" t="s">
        <v>184</v>
      </c>
      <c r="H69" s="41" t="s">
        <v>158</v>
      </c>
      <c r="I69" s="42" t="s">
        <v>181</v>
      </c>
      <c r="J69" s="43">
        <v>3</v>
      </c>
      <c r="K69" s="44" t="s">
        <v>185</v>
      </c>
      <c r="L69" s="42">
        <v>211</v>
      </c>
      <c r="M69" s="65">
        <v>114</v>
      </c>
    </row>
    <row r="70" spans="1:13" ht="23.25" x14ac:dyDescent="0.25">
      <c r="A70" s="68"/>
      <c r="B70" s="68"/>
      <c r="C70" s="68"/>
      <c r="D70" s="68"/>
      <c r="E70" s="68"/>
      <c r="F70" s="68"/>
      <c r="G70" s="68"/>
      <c r="H70" s="68"/>
      <c r="I70" s="68"/>
      <c r="J70" s="68"/>
      <c r="K70" s="68"/>
      <c r="L70" s="68"/>
      <c r="M70" s="12">
        <f>SUM(M47:M69)</f>
        <v>4395.3999999999996</v>
      </c>
    </row>
    <row r="71" spans="1:13" ht="23.25" x14ac:dyDescent="0.25">
      <c r="A71" s="69" t="s">
        <v>186</v>
      </c>
      <c r="B71" s="13"/>
      <c r="C71" s="13"/>
      <c r="D71" s="13"/>
      <c r="E71" s="13"/>
      <c r="F71" s="13"/>
      <c r="G71" s="13"/>
      <c r="H71" s="13"/>
      <c r="I71" s="13"/>
      <c r="J71" s="13"/>
      <c r="K71" s="13"/>
      <c r="L71" s="13"/>
      <c r="M71" s="14"/>
    </row>
    <row r="72" spans="1:13" ht="22.5" x14ac:dyDescent="0.25">
      <c r="A72" s="15"/>
      <c r="B72" s="61" t="s">
        <v>22</v>
      </c>
      <c r="C72" s="61"/>
      <c r="D72" s="61"/>
      <c r="E72" s="61"/>
      <c r="F72" s="61"/>
      <c r="G72" s="61"/>
      <c r="H72" s="15"/>
      <c r="I72" s="15"/>
      <c r="J72" s="15"/>
      <c r="K72" s="16"/>
      <c r="L72" s="15"/>
      <c r="M72" s="17"/>
    </row>
    <row r="73" spans="1:13" ht="22.5" x14ac:dyDescent="0.25">
      <c r="A73" s="15"/>
      <c r="B73" s="60" t="s">
        <v>23</v>
      </c>
      <c r="C73" s="60"/>
      <c r="D73" s="60"/>
      <c r="E73" s="60"/>
      <c r="F73" s="60"/>
      <c r="G73" s="18">
        <v>0</v>
      </c>
      <c r="H73" s="15"/>
      <c r="I73" s="15"/>
      <c r="J73" s="15"/>
      <c r="K73" s="16"/>
      <c r="L73" s="15"/>
      <c r="M73" s="17"/>
    </row>
    <row r="74" spans="1:13" ht="22.5" x14ac:dyDescent="0.25">
      <c r="A74" s="15"/>
      <c r="B74" s="59" t="s">
        <v>109</v>
      </c>
      <c r="C74" s="59"/>
      <c r="D74" s="59"/>
      <c r="E74" s="59"/>
      <c r="F74" s="59"/>
      <c r="G74" s="18">
        <v>0</v>
      </c>
      <c r="H74" s="15"/>
      <c r="I74" s="15"/>
      <c r="J74" s="15"/>
      <c r="K74" s="16"/>
      <c r="L74" s="15"/>
      <c r="M74" s="17"/>
    </row>
    <row r="75" spans="1:13" ht="22.5" x14ac:dyDescent="0.25">
      <c r="A75" s="15"/>
      <c r="B75" s="59" t="s">
        <v>110</v>
      </c>
      <c r="C75" s="59"/>
      <c r="D75" s="59"/>
      <c r="E75" s="59"/>
      <c r="F75" s="59"/>
      <c r="G75" s="36">
        <v>3186.95</v>
      </c>
      <c r="H75" s="15"/>
      <c r="I75" s="15"/>
      <c r="J75" s="46"/>
      <c r="K75" s="10"/>
      <c r="L75" s="15"/>
      <c r="M75" s="17"/>
    </row>
    <row r="76" spans="1:13" ht="22.5" x14ac:dyDescent="0.25">
      <c r="A76" s="15"/>
      <c r="B76" s="60" t="s">
        <v>111</v>
      </c>
      <c r="C76" s="60"/>
      <c r="D76" s="60"/>
      <c r="E76" s="60"/>
      <c r="F76" s="60"/>
      <c r="G76" s="19">
        <f>+M70</f>
        <v>4395.3999999999996</v>
      </c>
      <c r="H76" s="46"/>
      <c r="I76" s="15"/>
      <c r="J76" s="46"/>
      <c r="K76" s="16"/>
      <c r="L76" s="15"/>
      <c r="M76" s="17"/>
    </row>
    <row r="77" spans="1:13" ht="22.5" x14ac:dyDescent="0.25">
      <c r="A77" s="15"/>
      <c r="B77" s="60" t="s">
        <v>112</v>
      </c>
      <c r="C77" s="60"/>
      <c r="D77" s="60"/>
      <c r="E77" s="60"/>
      <c r="F77" s="60"/>
      <c r="G77" s="70">
        <v>7417.65</v>
      </c>
      <c r="H77" s="15"/>
      <c r="I77" s="15"/>
      <c r="J77" s="15"/>
      <c r="K77" s="16"/>
      <c r="L77" s="15"/>
      <c r="M77" s="17"/>
    </row>
    <row r="78" spans="1:13" ht="22.5" x14ac:dyDescent="0.25">
      <c r="A78" s="15"/>
      <c r="B78" s="61" t="s">
        <v>24</v>
      </c>
      <c r="C78" s="61"/>
      <c r="D78" s="61"/>
      <c r="E78" s="61"/>
      <c r="F78" s="61"/>
      <c r="G78" s="20">
        <f>SUM(G73:G77)</f>
        <v>15000</v>
      </c>
      <c r="H78" s="15"/>
      <c r="I78" s="15"/>
      <c r="J78" s="15"/>
      <c r="K78" s="16"/>
      <c r="L78" s="15"/>
      <c r="M78" s="17"/>
    </row>
    <row r="79" spans="1:13" ht="22.5" x14ac:dyDescent="0.25">
      <c r="A79" s="15"/>
      <c r="B79" s="51"/>
      <c r="C79" s="51"/>
      <c r="D79" s="51"/>
      <c r="E79" s="51"/>
      <c r="F79" s="51"/>
      <c r="G79" s="21"/>
      <c r="H79" s="22" t="s">
        <v>25</v>
      </c>
      <c r="I79" s="23"/>
      <c r="J79" s="47"/>
      <c r="K79" s="53" t="s">
        <v>26</v>
      </c>
      <c r="L79" s="54"/>
      <c r="M79" s="54"/>
    </row>
    <row r="80" spans="1:13" ht="30" x14ac:dyDescent="0.25">
      <c r="A80" s="15"/>
      <c r="B80" s="15"/>
      <c r="C80" s="15"/>
      <c r="D80" s="15"/>
      <c r="E80" s="48"/>
      <c r="F80" s="48"/>
      <c r="G80" s="55" t="s">
        <v>33</v>
      </c>
      <c r="H80" s="55"/>
      <c r="I80" s="55"/>
      <c r="J80" s="51" t="s">
        <v>27</v>
      </c>
      <c r="K80" s="24" t="s">
        <v>113</v>
      </c>
      <c r="L80" s="24"/>
      <c r="M80" s="24"/>
    </row>
    <row r="81" spans="1:13" ht="22.5" x14ac:dyDescent="0.25">
      <c r="A81" s="15"/>
      <c r="B81" s="15"/>
      <c r="C81" s="15"/>
      <c r="D81" s="15"/>
      <c r="F81" s="15"/>
      <c r="G81" s="25"/>
      <c r="H81" s="25"/>
      <c r="I81" s="26"/>
      <c r="J81" s="27"/>
      <c r="K81" s="27"/>
      <c r="L81" s="27"/>
      <c r="M81" s="30"/>
    </row>
    <row r="82" spans="1:13" ht="23.25" x14ac:dyDescent="0.25">
      <c r="A82" s="15"/>
      <c r="B82" s="15"/>
      <c r="C82" s="15"/>
      <c r="D82" s="15"/>
      <c r="E82" s="52"/>
      <c r="F82" s="15"/>
      <c r="G82" s="15"/>
      <c r="H82" s="15"/>
      <c r="I82" s="15" t="s">
        <v>28</v>
      </c>
      <c r="J82" s="47"/>
      <c r="K82" s="29"/>
      <c r="L82" s="27"/>
      <c r="M82" s="28"/>
    </row>
    <row r="83" spans="1:13" ht="23.25" x14ac:dyDescent="0.25">
      <c r="A83" s="15"/>
      <c r="B83" s="15"/>
      <c r="C83" s="15"/>
      <c r="D83" s="15"/>
      <c r="E83" s="15"/>
      <c r="G83" s="15"/>
      <c r="H83" s="15"/>
      <c r="I83" s="15"/>
      <c r="J83"/>
      <c r="L83" s="3"/>
      <c r="M83" s="28"/>
    </row>
    <row r="84" spans="1:13" x14ac:dyDescent="0.25">
      <c r="J84"/>
      <c r="L84" s="37"/>
      <c r="M84" s="24"/>
    </row>
    <row r="85" spans="1:13" x14ac:dyDescent="0.25">
      <c r="C85" s="3"/>
      <c r="J85"/>
      <c r="M85" s="38"/>
    </row>
    <row r="86" spans="1:13" x14ac:dyDescent="0.25">
      <c r="C86" s="3"/>
      <c r="J86"/>
    </row>
    <row r="87" spans="1:13" x14ac:dyDescent="0.25">
      <c r="C87" s="3"/>
      <c r="J87"/>
    </row>
    <row r="88" spans="1:13" x14ac:dyDescent="0.25">
      <c r="C88" s="3"/>
      <c r="J88"/>
      <c r="M88" s="38"/>
    </row>
    <row r="89" spans="1:13" x14ac:dyDescent="0.25">
      <c r="C89" s="3"/>
      <c r="J89"/>
      <c r="M89" s="38"/>
    </row>
    <row r="90" spans="1:13" x14ac:dyDescent="0.25">
      <c r="C90" s="3"/>
      <c r="J90"/>
    </row>
    <row r="91" spans="1:13" x14ac:dyDescent="0.25">
      <c r="C91" s="3"/>
      <c r="J91"/>
    </row>
    <row r="92" spans="1:13" x14ac:dyDescent="0.25">
      <c r="C92" s="3" t="s">
        <v>28</v>
      </c>
      <c r="J92"/>
    </row>
    <row r="93" spans="1:13" x14ac:dyDescent="0.25">
      <c r="C93" s="3"/>
      <c r="J93"/>
    </row>
    <row r="94" spans="1:13" x14ac:dyDescent="0.25">
      <c r="C94" s="3"/>
      <c r="J94"/>
    </row>
    <row r="95" spans="1:13" x14ac:dyDescent="0.25">
      <c r="C95" s="3"/>
      <c r="J95"/>
    </row>
    <row r="96" spans="1:13" x14ac:dyDescent="0.25">
      <c r="C96" s="3"/>
      <c r="J96"/>
    </row>
    <row r="97" spans="3:10" x14ac:dyDescent="0.25">
      <c r="C97" s="3"/>
      <c r="J97"/>
    </row>
    <row r="98" spans="3:10" x14ac:dyDescent="0.25">
      <c r="C98" s="3"/>
      <c r="J98"/>
    </row>
  </sheetData>
  <mergeCells count="28">
    <mergeCell ref="B30:G30"/>
    <mergeCell ref="B31:F31"/>
    <mergeCell ref="B32:F32"/>
    <mergeCell ref="B33:F33"/>
    <mergeCell ref="B34:F34"/>
    <mergeCell ref="A70:L70"/>
    <mergeCell ref="B72:G72"/>
    <mergeCell ref="B73:F73"/>
    <mergeCell ref="B74:F74"/>
    <mergeCell ref="B75:F75"/>
    <mergeCell ref="B76:F76"/>
    <mergeCell ref="B77:F77"/>
    <mergeCell ref="B78:F78"/>
    <mergeCell ref="K79:M79"/>
    <mergeCell ref="G80:I80"/>
    <mergeCell ref="B35:F35"/>
    <mergeCell ref="B36:F36"/>
    <mergeCell ref="K37:M37"/>
    <mergeCell ref="G38:I38"/>
    <mergeCell ref="L43:M43"/>
    <mergeCell ref="L44:M44"/>
    <mergeCell ref="B45:M45"/>
    <mergeCell ref="L5:M5"/>
    <mergeCell ref="B7:M7"/>
    <mergeCell ref="F12:G12"/>
    <mergeCell ref="F13:G13"/>
    <mergeCell ref="L6:M6"/>
    <mergeCell ref="A28:L28"/>
  </mergeCells>
  <printOptions horizontalCentered="1"/>
  <pageMargins left="0.7" right="0.7" top="0.75" bottom="0.75" header="0.3" footer="0.3"/>
  <pageSetup paperSize="256"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LIQUIDACION 25,26</vt:lpstr>
      <vt:lpstr>'LIQUIDACION 25,26'!Área_de_impresión</vt:lpstr>
      <vt:lpstr>'LIQUIDACION 25,26'!Títulos_a_imprimir</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Abner Roberto Hernández Lémus</dc:creator>
  <cp:lastModifiedBy>Abner Roberto Hernández Lémus</cp:lastModifiedBy>
  <dcterms:created xsi:type="dcterms:W3CDTF">2026-07-03T20:29:15Z</dcterms:created>
  <dcterms:modified xsi:type="dcterms:W3CDTF">2026-10-06T20:52:17Z</dcterms:modified>
</cp:coreProperties>
</file>